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ergy\Utility Resource Plans\2022\"/>
    </mc:Choice>
  </mc:AlternateContent>
  <bookViews>
    <workbookView xWindow="0" yWindow="96" windowWidth="15180" windowHeight="8016"/>
  </bookViews>
  <sheets>
    <sheet name="Cover Sheet" sheetId="1" r:id="rId1"/>
    <sheet name="Office Use Only" sheetId="2" state="hidden" r:id="rId2"/>
  </sheets>
  <calcPr calcId="162913"/>
</workbook>
</file>

<file path=xl/calcChain.xml><?xml version="1.0" encoding="utf-8"?>
<calcChain xmlns="http://schemas.openxmlformats.org/spreadsheetml/2006/main">
  <c r="J28" i="1" l="1"/>
  <c r="AB10" i="2"/>
  <c r="I28" i="1"/>
  <c r="I29" i="1"/>
  <c r="AC9" i="2"/>
  <c r="H28" i="1"/>
  <c r="AB8" i="2"/>
  <c r="G28" i="1"/>
  <c r="G29" i="1"/>
  <c r="AC7" i="2"/>
  <c r="F28" i="1"/>
  <c r="AB6" i="2"/>
  <c r="E28" i="1"/>
  <c r="AB5" i="2" s="1"/>
  <c r="E29" i="1"/>
  <c r="AC5" i="2"/>
  <c r="D28" i="1"/>
  <c r="AB4" i="2"/>
  <c r="C28" i="1"/>
  <c r="AB3" i="2"/>
  <c r="B28" i="1"/>
  <c r="B29" i="1"/>
  <c r="AC2" i="2"/>
  <c r="AA10" i="2"/>
  <c r="AA9" i="2"/>
  <c r="AA8" i="2"/>
  <c r="AA7" i="2"/>
  <c r="AA6" i="2"/>
  <c r="AA5" i="2"/>
  <c r="AA4" i="2"/>
  <c r="AA3" i="2"/>
  <c r="AA2" i="2"/>
  <c r="Z8" i="2"/>
  <c r="Z10" i="2"/>
  <c r="Z9" i="2"/>
  <c r="Z7" i="2"/>
  <c r="Z6" i="2"/>
  <c r="Z5" i="2"/>
  <c r="Z4" i="2"/>
  <c r="Z3" i="2"/>
  <c r="Z2" i="2"/>
  <c r="AA1" i="2"/>
  <c r="Z1" i="2"/>
  <c r="F29" i="1"/>
  <c r="AC6" i="2" s="1"/>
  <c r="J29" i="1"/>
  <c r="AC10" i="2"/>
  <c r="W10" i="2"/>
  <c r="W9" i="2"/>
  <c r="W8" i="2"/>
  <c r="W7" i="2"/>
  <c r="W6" i="2"/>
  <c r="W5" i="2"/>
  <c r="W4" i="2"/>
  <c r="W3" i="2"/>
  <c r="W1" i="2"/>
  <c r="AE3" i="2"/>
  <c r="AE4" i="2"/>
  <c r="AE5" i="2"/>
  <c r="AE6" i="2"/>
  <c r="AE7" i="2"/>
  <c r="AE8" i="2"/>
  <c r="AE9" i="2"/>
  <c r="AE10" i="2"/>
  <c r="AE2" i="2"/>
  <c r="Y10" i="2"/>
  <c r="Y9" i="2"/>
  <c r="Y8" i="2"/>
  <c r="Y7" i="2"/>
  <c r="Y6" i="2"/>
  <c r="Y5" i="2"/>
  <c r="X10" i="2"/>
  <c r="X9" i="2"/>
  <c r="X8" i="2"/>
  <c r="X7" i="2"/>
  <c r="X6" i="2"/>
  <c r="X5" i="2"/>
  <c r="V10" i="2"/>
  <c r="V9" i="2"/>
  <c r="V8" i="2"/>
  <c r="V7" i="2"/>
  <c r="V6" i="2"/>
  <c r="V5" i="2"/>
  <c r="U10" i="2"/>
  <c r="U9" i="2"/>
  <c r="U8" i="2"/>
  <c r="U7" i="2"/>
  <c r="U6" i="2"/>
  <c r="U5" i="2"/>
  <c r="T10" i="2"/>
  <c r="T9" i="2"/>
  <c r="T8" i="2"/>
  <c r="T7" i="2"/>
  <c r="T6" i="2"/>
  <c r="T5" i="2"/>
  <c r="S10" i="2"/>
  <c r="S9" i="2"/>
  <c r="S8" i="2"/>
  <c r="S7" i="2"/>
  <c r="S6" i="2"/>
  <c r="S5" i="2"/>
  <c r="R10" i="2"/>
  <c r="R9" i="2"/>
  <c r="R8" i="2"/>
  <c r="R7" i="2"/>
  <c r="R6" i="2"/>
  <c r="R5" i="2"/>
  <c r="Q10" i="2"/>
  <c r="Q9" i="2"/>
  <c r="Q8" i="2"/>
  <c r="Q7" i="2"/>
  <c r="Q6" i="2"/>
  <c r="Q5" i="2"/>
  <c r="P10" i="2"/>
  <c r="P9" i="2"/>
  <c r="P8" i="2"/>
  <c r="P7" i="2"/>
  <c r="P6" i="2"/>
  <c r="P5" i="2"/>
  <c r="O10" i="2"/>
  <c r="O9" i="2"/>
  <c r="O8" i="2"/>
  <c r="O7" i="2"/>
  <c r="O6" i="2"/>
  <c r="O5" i="2"/>
  <c r="N10" i="2"/>
  <c r="N9" i="2"/>
  <c r="N8" i="2"/>
  <c r="N7" i="2"/>
  <c r="N6" i="2"/>
  <c r="N5" i="2"/>
  <c r="M10" i="2"/>
  <c r="M9" i="2"/>
  <c r="M8" i="2"/>
  <c r="M7" i="2"/>
  <c r="M6" i="2"/>
  <c r="M5" i="2"/>
  <c r="L10" i="2"/>
  <c r="L9" i="2"/>
  <c r="L8" i="2"/>
  <c r="L7" i="2"/>
  <c r="L6" i="2"/>
  <c r="L5" i="2"/>
  <c r="K10" i="2"/>
  <c r="K9" i="2"/>
  <c r="K8" i="2"/>
  <c r="K7" i="2"/>
  <c r="K6" i="2"/>
  <c r="K5" i="2"/>
  <c r="Y4" i="2"/>
  <c r="Y3" i="2"/>
  <c r="X4" i="2"/>
  <c r="X3" i="2"/>
  <c r="V4" i="2"/>
  <c r="V3" i="2"/>
  <c r="U4" i="2"/>
  <c r="U3" i="2"/>
  <c r="T4" i="2"/>
  <c r="T3" i="2"/>
  <c r="S4" i="2"/>
  <c r="S3" i="2"/>
  <c r="R4" i="2"/>
  <c r="R3" i="2"/>
  <c r="Q4" i="2"/>
  <c r="Q3" i="2"/>
  <c r="P4" i="2"/>
  <c r="P3" i="2"/>
  <c r="O4" i="2"/>
  <c r="O3" i="2"/>
  <c r="N4" i="2"/>
  <c r="N3" i="2"/>
  <c r="M4" i="2"/>
  <c r="M3" i="2"/>
  <c r="L4" i="2"/>
  <c r="L3" i="2"/>
  <c r="L2" i="2"/>
  <c r="K4" i="2"/>
  <c r="K3" i="2"/>
  <c r="K2" i="2"/>
  <c r="I10" i="2"/>
  <c r="I9" i="2"/>
  <c r="I8" i="2"/>
  <c r="I7" i="2"/>
  <c r="I6" i="2"/>
  <c r="I5" i="2"/>
  <c r="I4" i="2"/>
  <c r="I3" i="2"/>
  <c r="I2" i="2"/>
  <c r="H10" i="2"/>
  <c r="H9" i="2"/>
  <c r="H8" i="2"/>
  <c r="H7" i="2"/>
  <c r="H6" i="2"/>
  <c r="H5" i="2"/>
  <c r="H4" i="2"/>
  <c r="H3" i="2"/>
  <c r="H2" i="2"/>
  <c r="G10" i="2"/>
  <c r="G9" i="2"/>
  <c r="G8" i="2"/>
  <c r="G5" i="2"/>
  <c r="G4" i="2"/>
  <c r="G3" i="2"/>
  <c r="G6" i="2"/>
  <c r="G7" i="2"/>
  <c r="F10" i="2"/>
  <c r="F9" i="2"/>
  <c r="F8" i="2"/>
  <c r="F7" i="2"/>
  <c r="F6" i="2"/>
  <c r="E10" i="2"/>
  <c r="E9" i="2"/>
  <c r="E8" i="2"/>
  <c r="E7" i="2"/>
  <c r="D10" i="2"/>
  <c r="D9" i="2"/>
  <c r="D8" i="2"/>
  <c r="D7" i="2"/>
  <c r="C10" i="2"/>
  <c r="C9" i="2"/>
  <c r="C8" i="2"/>
  <c r="C7" i="2"/>
  <c r="B10" i="2"/>
  <c r="B9" i="2"/>
  <c r="B8" i="2"/>
  <c r="B5" i="2"/>
  <c r="G2" i="2"/>
  <c r="F5" i="2"/>
  <c r="F4" i="2"/>
  <c r="F3" i="2"/>
  <c r="F2" i="2"/>
  <c r="E6" i="2"/>
  <c r="E5" i="2"/>
  <c r="E4" i="2"/>
  <c r="E3" i="2"/>
  <c r="E2" i="2"/>
  <c r="D6" i="2"/>
  <c r="D5" i="2"/>
  <c r="D4" i="2"/>
  <c r="D3" i="2"/>
  <c r="D2" i="2"/>
  <c r="C6" i="2"/>
  <c r="C5" i="2"/>
  <c r="C4" i="2"/>
  <c r="C3" i="2"/>
  <c r="C2" i="2"/>
  <c r="B7" i="2"/>
  <c r="B6" i="2"/>
  <c r="B4" i="2"/>
  <c r="B3" i="2"/>
  <c r="B2" i="2"/>
  <c r="M2" i="2"/>
  <c r="O2" i="2"/>
  <c r="N2" i="2"/>
  <c r="R2" i="2"/>
  <c r="P2" i="2"/>
  <c r="Q2" i="2"/>
  <c r="T2" i="2"/>
  <c r="S2" i="2"/>
  <c r="V2" i="2"/>
  <c r="U2" i="2"/>
  <c r="W2" i="2"/>
  <c r="X2" i="2"/>
  <c r="Y2" i="2"/>
  <c r="AB9" i="2"/>
  <c r="H29" i="1"/>
  <c r="AC8" i="2"/>
  <c r="C29" i="1"/>
  <c r="AC3" i="2"/>
  <c r="AB2" i="2"/>
  <c r="AB7" i="2"/>
  <c r="D29" i="1"/>
  <c r="AC4" i="2"/>
</calcChain>
</file>

<file path=xl/sharedStrings.xml><?xml version="1.0" encoding="utf-8"?>
<sst xmlns="http://schemas.openxmlformats.org/spreadsheetml/2006/main" count="102" uniqueCount="75">
  <si>
    <t>Base Year</t>
  </si>
  <si>
    <t>Period</t>
  </si>
  <si>
    <t>Annual</t>
  </si>
  <si>
    <t>Units</t>
  </si>
  <si>
    <t>(MWa)</t>
  </si>
  <si>
    <t>Loads</t>
  </si>
  <si>
    <t>Conservation/Efficiency</t>
  </si>
  <si>
    <t>Demand Response</t>
  </si>
  <si>
    <t>Wind</t>
  </si>
  <si>
    <t>Other Renewables</t>
  </si>
  <si>
    <t>Other</t>
  </si>
  <si>
    <t>Total Resources</t>
  </si>
  <si>
    <t>Load Resource Balance</t>
  </si>
  <si>
    <t>&lt;&lt;&lt; Utility Name</t>
  </si>
  <si>
    <t>Winter</t>
  </si>
  <si>
    <t>Summer</t>
  </si>
  <si>
    <t>(MWh)</t>
  </si>
  <si>
    <t>Exports</t>
  </si>
  <si>
    <t>Cogeneration</t>
  </si>
  <si>
    <t>Hydro</t>
  </si>
  <si>
    <t>Thermal - Gas</t>
  </si>
  <si>
    <t>Thermal - Coal</t>
  </si>
  <si>
    <t>Net Long Term Contracts: Other</t>
  </si>
  <si>
    <t>Net Short Term Contracts</t>
  </si>
  <si>
    <t>Imports</t>
  </si>
  <si>
    <t>5 Year Estimate</t>
  </si>
  <si>
    <t>10 Year Estimate</t>
  </si>
  <si>
    <t>Estimate Year</t>
  </si>
  <si>
    <t>Prepared by:</t>
  </si>
  <si>
    <t>Date of Board/Commission Approval</t>
  </si>
  <si>
    <t>(mm/yy)</t>
  </si>
  <si>
    <t>Washington State Utility</t>
  </si>
  <si>
    <t>Utility Code</t>
  </si>
  <si>
    <t>Utility</t>
  </si>
  <si>
    <t>Report Year</t>
  </si>
  <si>
    <t>Five Year Report Year</t>
  </si>
  <si>
    <t>Ten Year Report Year</t>
  </si>
  <si>
    <t>Report Type</t>
  </si>
  <si>
    <t>Estimate Period (orig. Report Years)</t>
  </si>
  <si>
    <t>Notes</t>
  </si>
  <si>
    <t>Date of Approval</t>
  </si>
  <si>
    <t>Season (orig Period)</t>
  </si>
  <si>
    <t>='Cover Sheet'!A32:J32</t>
  </si>
  <si>
    <t>='Cover Sheet'!A32:J33</t>
  </si>
  <si>
    <t>='Cover Sheet'!A32:J34</t>
  </si>
  <si>
    <t>='Cover Sheet'!A32:J35</t>
  </si>
  <si>
    <t>='Cover Sheet'!A32:J36</t>
  </si>
  <si>
    <t>='Cover Sheet'!A32:J37</t>
  </si>
  <si>
    <t>='Cover Sheet'!A32:J38</t>
  </si>
  <si>
    <t>='Cover Sheet'!A32:J39</t>
  </si>
  <si>
    <t>='Cover Sheet'!A32:J40</t>
  </si>
  <si>
    <t>This Worksheet is for Office Use Only</t>
  </si>
  <si>
    <t>Resources:</t>
  </si>
  <si>
    <t xml:space="preserve"> Future Conservation/Efficiency</t>
  </si>
  <si>
    <t xml:space="preserve"> Demand Response</t>
  </si>
  <si>
    <t xml:space="preserve"> Cogeneration</t>
  </si>
  <si>
    <t xml:space="preserve"> Hydro</t>
  </si>
  <si>
    <t xml:space="preserve"> Wind</t>
  </si>
  <si>
    <t xml:space="preserve"> Other Renewables</t>
  </si>
  <si>
    <t xml:space="preserve"> Thermal - Natural Gas</t>
  </si>
  <si>
    <t xml:space="preserve"> Thermal - Coal</t>
  </si>
  <si>
    <t xml:space="preserve"> Net Short Term Contracts</t>
  </si>
  <si>
    <t xml:space="preserve"> BPA</t>
  </si>
  <si>
    <t xml:space="preserve"> Other</t>
  </si>
  <si>
    <t xml:space="preserve"> Imports</t>
  </si>
  <si>
    <t xml:space="preserve"> Net Long Term Contracts</t>
  </si>
  <si>
    <t>(MW)</t>
  </si>
  <si>
    <t>Integrated Resource Plan Year</t>
  </si>
  <si>
    <t>This row will be zeros, if loads and resources balance.</t>
  </si>
  <si>
    <t xml:space="preserve"> Distributed Generation</t>
  </si>
  <si>
    <t>*One way of noting explanations is to enter the line number of the  resource category title and type the comment following the number. For example: "Line 26: Our Dist. Generation sources are landfill gas and solar."</t>
  </si>
  <si>
    <t xml:space="preserve"> </t>
  </si>
  <si>
    <t xml:space="preserve"> Undecided</t>
  </si>
  <si>
    <t>To review your utility's 2020 cover sheet click here to download; they are in alphabetical order at the end of the report.</t>
  </si>
  <si>
    <t xml:space="preserve">Notes: Explain resource choices other than conservation / use of renewable energy credits in planning/ distributed generation sources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</si>
</sst>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color indexed="16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2060"/>
      <name val="Arial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3" tint="-0.249977111117893"/>
      <name val="Arial"/>
      <family val="2"/>
    </font>
    <font>
      <sz val="10"/>
      <name val="Calibri"/>
      <family val="2"/>
      <scheme val="minor"/>
    </font>
    <font>
      <b/>
      <sz val="10"/>
      <color theme="3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1"/>
      </left>
      <right/>
      <top/>
      <bottom/>
      <diagonal/>
    </border>
    <border>
      <left style="thin">
        <color indexed="21"/>
      </left>
      <right/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double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theme="3" tint="0.39997558519241921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indexed="64"/>
      </top>
      <bottom style="double">
        <color rgb="FFC00000"/>
      </bottom>
      <diagonal/>
    </border>
    <border>
      <left style="medium">
        <color rgb="FFC00000"/>
      </left>
      <right style="thin">
        <color rgb="FFC00000"/>
      </right>
      <top/>
      <bottom/>
      <diagonal/>
    </border>
    <border>
      <left style="medium">
        <color rgb="FFC00000"/>
      </left>
      <right style="thin">
        <color rgb="FFC00000"/>
      </right>
      <top style="thin">
        <color indexed="64"/>
      </top>
      <bottom style="double">
        <color rgb="FFC00000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1454817346722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rgb="FFC00000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755851924192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1454817346722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indexed="64"/>
      </bottom>
      <diagonal/>
    </border>
    <border>
      <left style="thin">
        <color indexed="21"/>
      </left>
      <right/>
      <top style="thin">
        <color indexed="64"/>
      </top>
      <bottom style="double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2" fillId="0" borderId="0" xfId="0" applyFont="1"/>
    <xf numFmtId="0" fontId="8" fillId="0" borderId="0" xfId="0" applyFont="1" applyFill="1" applyBorder="1"/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" fontId="12" fillId="0" borderId="0" xfId="0" applyNumberFormat="1" applyFont="1"/>
    <xf numFmtId="1" fontId="12" fillId="3" borderId="0" xfId="0" applyNumberFormat="1" applyFont="1" applyFill="1"/>
    <xf numFmtId="0" fontId="12" fillId="3" borderId="0" xfId="0" applyFont="1" applyFill="1"/>
    <xf numFmtId="4" fontId="12" fillId="3" borderId="0" xfId="0" applyNumberFormat="1" applyFont="1" applyFill="1"/>
    <xf numFmtId="49" fontId="12" fillId="0" borderId="0" xfId="0" applyNumberFormat="1" applyFont="1"/>
    <xf numFmtId="164" fontId="12" fillId="0" borderId="0" xfId="0" applyNumberFormat="1" applyFont="1"/>
    <xf numFmtId="0" fontId="12" fillId="4" borderId="0" xfId="0" applyFont="1" applyFill="1"/>
    <xf numFmtId="0" fontId="12" fillId="0" borderId="0" xfId="0" quotePrefix="1" applyFont="1"/>
    <xf numFmtId="0" fontId="12" fillId="5" borderId="0" xfId="0" applyFont="1" applyFill="1"/>
    <xf numFmtId="4" fontId="12" fillId="4" borderId="0" xfId="0" applyNumberFormat="1" applyFont="1" applyFill="1"/>
    <xf numFmtId="4" fontId="12" fillId="5" borderId="0" xfId="0" applyNumberFormat="1" applyFont="1" applyFill="1"/>
    <xf numFmtId="0" fontId="13" fillId="0" borderId="0" xfId="0" applyFont="1"/>
    <xf numFmtId="0" fontId="14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6" fillId="0" borderId="3" xfId="0" applyFon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protection locked="0"/>
    </xf>
    <xf numFmtId="4" fontId="5" fillId="6" borderId="3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/>
    <xf numFmtId="4" fontId="5" fillId="7" borderId="5" xfId="0" applyNumberFormat="1" applyFont="1" applyFill="1" applyBorder="1" applyAlignment="1" applyProtection="1"/>
    <xf numFmtId="4" fontId="5" fillId="0" borderId="6" xfId="0" applyNumberFormat="1" applyFont="1" applyFill="1" applyBorder="1" applyAlignment="1" applyProtection="1">
      <protection locked="0"/>
    </xf>
    <xf numFmtId="4" fontId="5" fillId="6" borderId="6" xfId="0" applyNumberFormat="1" applyFont="1" applyFill="1" applyBorder="1" applyAlignment="1" applyProtection="1">
      <protection locked="0"/>
    </xf>
    <xf numFmtId="4" fontId="5" fillId="0" borderId="7" xfId="0" applyNumberFormat="1" applyFont="1" applyFill="1" applyBorder="1" applyAlignment="1" applyProtection="1">
      <protection locked="0"/>
    </xf>
    <xf numFmtId="4" fontId="5" fillId="6" borderId="7" xfId="0" applyNumberFormat="1" applyFont="1" applyFill="1" applyBorder="1" applyAlignment="1" applyProtection="1">
      <protection locked="0"/>
    </xf>
    <xf numFmtId="4" fontId="5" fillId="8" borderId="3" xfId="0" applyNumberFormat="1" applyFont="1" applyFill="1" applyBorder="1" applyAlignment="1" applyProtection="1"/>
    <xf numFmtId="4" fontId="5" fillId="8" borderId="0" xfId="0" applyNumberFormat="1" applyFont="1" applyFill="1" applyBorder="1" applyAlignment="1" applyProtection="1"/>
    <xf numFmtId="4" fontId="5" fillId="8" borderId="8" xfId="0" applyNumberFormat="1" applyFont="1" applyFill="1" applyBorder="1" applyAlignment="1" applyProtection="1"/>
    <xf numFmtId="4" fontId="5" fillId="8" borderId="9" xfId="0" applyNumberFormat="1" applyFont="1" applyFill="1" applyBorder="1" applyAlignment="1" applyProtection="1"/>
    <xf numFmtId="4" fontId="5" fillId="0" borderId="4" xfId="0" applyNumberFormat="1" applyFont="1" applyFill="1" applyBorder="1" applyAlignment="1" applyProtection="1">
      <protection locked="0"/>
    </xf>
    <xf numFmtId="4" fontId="5" fillId="0" borderId="10" xfId="0" applyNumberFormat="1" applyFont="1" applyFill="1" applyBorder="1" applyAlignment="1" applyProtection="1">
      <protection locked="0"/>
    </xf>
    <xf numFmtId="4" fontId="5" fillId="0" borderId="11" xfId="0" applyNumberFormat="1" applyFont="1" applyFill="1" applyBorder="1" applyAlignment="1" applyProtection="1">
      <protection locked="0"/>
    </xf>
    <xf numFmtId="0" fontId="17" fillId="0" borderId="12" xfId="0" applyFont="1" applyBorder="1" applyAlignment="1" applyProtection="1">
      <alignment vertical="top"/>
      <protection locked="0"/>
    </xf>
    <xf numFmtId="4" fontId="5" fillId="8" borderId="13" xfId="0" applyNumberFormat="1" applyFont="1" applyFill="1" applyBorder="1" applyAlignment="1" applyProtection="1"/>
    <xf numFmtId="4" fontId="5" fillId="8" borderId="6" xfId="0" applyNumberFormat="1" applyFont="1" applyFill="1" applyBorder="1" applyAlignment="1" applyProtection="1"/>
    <xf numFmtId="4" fontId="5" fillId="7" borderId="10" xfId="0" applyNumberFormat="1" applyFont="1" applyFill="1" applyBorder="1" applyAlignment="1" applyProtection="1"/>
    <xf numFmtId="4" fontId="5" fillId="7" borderId="14" xfId="0" applyNumberFormat="1" applyFont="1" applyFill="1" applyBorder="1" applyAlignment="1" applyProtection="1"/>
    <xf numFmtId="4" fontId="5" fillId="8" borderId="15" xfId="0" applyNumberFormat="1" applyFont="1" applyFill="1" applyBorder="1" applyAlignment="1" applyProtection="1"/>
    <xf numFmtId="4" fontId="5" fillId="7" borderId="11" xfId="0" applyNumberFormat="1" applyFont="1" applyFill="1" applyBorder="1" applyAlignment="1" applyProtection="1"/>
    <xf numFmtId="4" fontId="5" fillId="7" borderId="16" xfId="0" applyNumberFormat="1" applyFont="1" applyFill="1" applyBorder="1" applyAlignment="1" applyProtection="1"/>
    <xf numFmtId="0" fontId="1" fillId="0" borderId="0" xfId="0" applyFont="1" applyFill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" fillId="9" borderId="0" xfId="0" applyFont="1" applyFill="1" applyAlignment="1" applyProtection="1">
      <protection locked="0"/>
    </xf>
    <xf numFmtId="0" fontId="2" fillId="9" borderId="0" xfId="0" applyFont="1" applyFill="1" applyBorder="1" applyAlignment="1" applyProtection="1">
      <protection locked="0"/>
    </xf>
    <xf numFmtId="0" fontId="0" fillId="9" borderId="0" xfId="0" applyFill="1" applyAlignment="1" applyProtection="1">
      <protection locked="0"/>
    </xf>
    <xf numFmtId="0" fontId="2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10" borderId="0" xfId="0" applyFill="1" applyAlignment="1" applyProtection="1">
      <protection locked="0"/>
    </xf>
    <xf numFmtId="164" fontId="21" fillId="0" borderId="3" xfId="0" applyNumberFormat="1" applyFont="1" applyFill="1" applyBorder="1" applyAlignment="1" applyProtection="1">
      <protection locked="0"/>
    </xf>
    <xf numFmtId="0" fontId="22" fillId="0" borderId="0" xfId="0" applyFont="1" applyFill="1" applyAlignment="1" applyProtection="1">
      <alignment vertical="top"/>
      <protection locked="0"/>
    </xf>
    <xf numFmtId="164" fontId="21" fillId="0" borderId="0" xfId="0" applyNumberFormat="1" applyFont="1" applyFill="1" applyBorder="1" applyAlignment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6" fillId="7" borderId="17" xfId="0" applyFont="1" applyFill="1" applyBorder="1" applyAlignment="1" applyProtection="1">
      <alignment horizontal="center"/>
      <protection locked="0"/>
    </xf>
    <xf numFmtId="0" fontId="16" fillId="7" borderId="18" xfId="0" applyFont="1" applyFill="1" applyBorder="1" applyAlignment="1" applyProtection="1">
      <alignment horizontal="center"/>
      <protection locked="0"/>
    </xf>
    <xf numFmtId="0" fontId="16" fillId="7" borderId="19" xfId="0" applyFont="1" applyFill="1" applyBorder="1" applyAlignment="1" applyProtection="1">
      <alignment horizontal="center"/>
      <protection locked="0"/>
    </xf>
    <xf numFmtId="0" fontId="16" fillId="7" borderId="20" xfId="0" applyFont="1" applyFill="1" applyBorder="1" applyAlignment="1" applyProtection="1">
      <alignment horizontal="center"/>
      <protection locked="0"/>
    </xf>
    <xf numFmtId="0" fontId="7" fillId="9" borderId="0" xfId="0" applyFont="1" applyFill="1" applyAlignment="1" applyProtection="1">
      <alignment horizontal="center"/>
    </xf>
    <xf numFmtId="0" fontId="7" fillId="9" borderId="0" xfId="0" applyFont="1" applyFill="1" applyAlignment="1" applyProtection="1">
      <protection locked="0"/>
    </xf>
    <xf numFmtId="0" fontId="16" fillId="11" borderId="21" xfId="0" applyFont="1" applyFill="1" applyBorder="1" applyAlignment="1" applyProtection="1">
      <alignment horizontal="right"/>
      <protection locked="0"/>
    </xf>
    <xf numFmtId="0" fontId="16" fillId="11" borderId="22" xfId="0" applyFont="1" applyFill="1" applyBorder="1" applyAlignment="1" applyProtection="1">
      <alignment horizontal="center"/>
      <protection locked="0"/>
    </xf>
    <xf numFmtId="0" fontId="16" fillId="11" borderId="23" xfId="0" applyFont="1" applyFill="1" applyBorder="1" applyAlignment="1" applyProtection="1">
      <alignment horizontal="center"/>
      <protection locked="0"/>
    </xf>
    <xf numFmtId="0" fontId="16" fillId="11" borderId="24" xfId="0" applyFont="1" applyFill="1" applyBorder="1" applyAlignment="1" applyProtection="1">
      <alignment horizontal="center"/>
      <protection locked="0"/>
    </xf>
    <xf numFmtId="0" fontId="16" fillId="11" borderId="25" xfId="0" applyFont="1" applyFill="1" applyBorder="1" applyAlignment="1" applyProtection="1">
      <alignment horizontal="center"/>
      <protection locked="0"/>
    </xf>
    <xf numFmtId="0" fontId="16" fillId="11" borderId="26" xfId="0" applyFont="1" applyFill="1" applyBorder="1" applyAlignment="1" applyProtection="1">
      <alignment horizontal="center"/>
      <protection locked="0"/>
    </xf>
    <xf numFmtId="0" fontId="16" fillId="11" borderId="27" xfId="0" applyFont="1" applyFill="1" applyBorder="1" applyAlignment="1" applyProtection="1">
      <alignment horizontal="center"/>
      <protection locked="0"/>
    </xf>
    <xf numFmtId="0" fontId="16" fillId="11" borderId="28" xfId="0" applyFont="1" applyFill="1" applyBorder="1" applyAlignment="1" applyProtection="1">
      <alignment horizontal="center"/>
      <protection locked="0"/>
    </xf>
    <xf numFmtId="0" fontId="16" fillId="11" borderId="21" xfId="0" applyFont="1" applyFill="1" applyBorder="1" applyAlignment="1" applyProtection="1">
      <alignment horizontal="center"/>
      <protection locked="0"/>
    </xf>
    <xf numFmtId="0" fontId="16" fillId="11" borderId="18" xfId="0" applyFont="1" applyFill="1" applyBorder="1" applyAlignment="1" applyProtection="1">
      <alignment horizontal="center"/>
      <protection locked="0"/>
    </xf>
    <xf numFmtId="0" fontId="16" fillId="11" borderId="29" xfId="0" applyFont="1" applyFill="1" applyBorder="1" applyAlignment="1" applyProtection="1">
      <alignment horizontal="center"/>
      <protection locked="0"/>
    </xf>
    <xf numFmtId="0" fontId="16" fillId="11" borderId="30" xfId="0" applyFont="1" applyFill="1" applyBorder="1" applyAlignment="1" applyProtection="1">
      <alignment horizontal="center"/>
      <protection locked="0"/>
    </xf>
    <xf numFmtId="0" fontId="23" fillId="12" borderId="21" xfId="0" applyFont="1" applyFill="1" applyBorder="1" applyAlignment="1" applyProtection="1">
      <alignment horizontal="right"/>
      <protection locked="0"/>
    </xf>
    <xf numFmtId="0" fontId="23" fillId="12" borderId="31" xfId="0" applyFont="1" applyFill="1" applyBorder="1" applyAlignment="1" applyProtection="1">
      <alignment horizontal="center"/>
      <protection locked="0"/>
    </xf>
    <xf numFmtId="0" fontId="23" fillId="12" borderId="32" xfId="0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 applyProtection="1">
      <alignment horizontal="left"/>
      <protection locked="0"/>
    </xf>
    <xf numFmtId="0" fontId="6" fillId="0" borderId="33" xfId="0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alignment horizontal="left"/>
      <protection locked="0"/>
    </xf>
    <xf numFmtId="0" fontId="5" fillId="0" borderId="29" xfId="0" applyFont="1" applyFill="1" applyBorder="1" applyAlignment="1" applyProtection="1">
      <alignment horizontal="left"/>
      <protection locked="0"/>
    </xf>
    <xf numFmtId="0" fontId="5" fillId="6" borderId="29" xfId="0" applyFont="1" applyFill="1" applyBorder="1" applyAlignment="1" applyProtection="1">
      <alignment horizontal="left"/>
      <protection locked="0"/>
    </xf>
    <xf numFmtId="0" fontId="1" fillId="0" borderId="29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4" xfId="0" applyFont="1" applyFill="1" applyBorder="1" applyAlignment="1" applyProtection="1">
      <alignment horizontal="left"/>
      <protection locked="0"/>
    </xf>
    <xf numFmtId="0" fontId="3" fillId="10" borderId="0" xfId="0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22" fillId="10" borderId="0" xfId="0" applyFont="1" applyFill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1" fillId="0" borderId="36" xfId="0" applyFont="1" applyBorder="1" applyAlignment="1" applyProtection="1">
      <alignment horizontal="left" vertical="top" wrapText="1"/>
      <protection locked="0"/>
    </xf>
    <xf numFmtId="0" fontId="10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rce.wa.gov/wp-content/uploads/2020/12/Electric-Utility-Resource-Planning-2020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4"/>
  <sheetViews>
    <sheetView showGridLines="0" tabSelected="1" zoomScale="120" zoomScaleNormal="120" workbookViewId="0">
      <selection activeCell="A4" sqref="A4"/>
    </sheetView>
  </sheetViews>
  <sheetFormatPr defaultColWidth="9.109375" defaultRowHeight="14.4" x14ac:dyDescent="0.3"/>
  <cols>
    <col min="1" max="1" width="33.88671875" style="50" customWidth="1"/>
    <col min="2" max="10" width="11" style="50" customWidth="1"/>
    <col min="11" max="11" width="26.88671875" style="54" customWidth="1"/>
    <col min="12" max="16384" width="9.109375" style="50"/>
  </cols>
  <sheetData>
    <row r="1" spans="1:13" ht="27.75" customHeight="1" thickBot="1" x14ac:dyDescent="0.4">
      <c r="A1" s="39"/>
      <c r="B1" s="47" t="s">
        <v>13</v>
      </c>
      <c r="C1" s="47"/>
      <c r="D1" s="18"/>
      <c r="E1" s="48"/>
      <c r="F1" s="48"/>
      <c r="G1" s="48"/>
      <c r="H1" s="48"/>
      <c r="I1" s="49"/>
      <c r="J1" s="49"/>
      <c r="K1" s="19"/>
      <c r="L1" s="20"/>
      <c r="M1" s="20"/>
    </row>
    <row r="2" spans="1:13" x14ac:dyDescent="0.3">
      <c r="A2" s="51" t="s">
        <v>31</v>
      </c>
      <c r="B2" s="52"/>
      <c r="C2" s="51"/>
      <c r="D2" s="51"/>
      <c r="E2" s="51"/>
      <c r="F2" s="51"/>
      <c r="G2" s="53"/>
      <c r="H2" s="53"/>
      <c r="I2" s="53"/>
      <c r="J2" s="53"/>
    </row>
    <row r="3" spans="1:13" x14ac:dyDescent="0.3">
      <c r="A3" s="68" t="s">
        <v>67</v>
      </c>
      <c r="B3" s="67">
        <v>2022</v>
      </c>
      <c r="C3" s="51"/>
      <c r="D3" s="51"/>
      <c r="E3" s="51"/>
      <c r="F3" s="52"/>
      <c r="G3" s="53"/>
      <c r="H3" s="53"/>
      <c r="I3" s="53"/>
      <c r="J3" s="53"/>
    </row>
    <row r="4" spans="1:13" x14ac:dyDescent="0.3">
      <c r="A4" s="55" t="s">
        <v>28</v>
      </c>
      <c r="B4" s="21"/>
      <c r="C4" s="55"/>
      <c r="D4" s="55"/>
      <c r="E4" s="55"/>
      <c r="F4" s="56"/>
    </row>
    <row r="5" spans="1:13" x14ac:dyDescent="0.3">
      <c r="A5" s="55"/>
      <c r="C5" s="55"/>
      <c r="D5" s="55"/>
      <c r="E5" s="55"/>
      <c r="K5" s="57"/>
    </row>
    <row r="6" spans="1:13" x14ac:dyDescent="0.3">
      <c r="A6" s="69"/>
      <c r="B6" s="70"/>
      <c r="C6" s="71" t="s">
        <v>0</v>
      </c>
      <c r="D6" s="72"/>
      <c r="E6" s="73"/>
      <c r="F6" s="74" t="s">
        <v>25</v>
      </c>
      <c r="G6" s="75"/>
      <c r="H6" s="73"/>
      <c r="I6" s="74" t="s">
        <v>26</v>
      </c>
      <c r="J6" s="76"/>
      <c r="K6" s="99" t="s">
        <v>73</v>
      </c>
      <c r="L6" s="99"/>
    </row>
    <row r="7" spans="1:13" x14ac:dyDescent="0.3">
      <c r="A7" s="69" t="s">
        <v>27</v>
      </c>
      <c r="B7" s="63"/>
      <c r="C7" s="62"/>
      <c r="D7" s="66"/>
      <c r="E7" s="65"/>
      <c r="F7" s="22"/>
      <c r="G7" s="63"/>
      <c r="H7" s="65"/>
      <c r="I7" s="22"/>
      <c r="J7" s="64"/>
      <c r="K7" s="99"/>
      <c r="L7" s="99"/>
    </row>
    <row r="8" spans="1:13" x14ac:dyDescent="0.3">
      <c r="A8" s="69" t="s">
        <v>1</v>
      </c>
      <c r="B8" s="77" t="s">
        <v>14</v>
      </c>
      <c r="C8" s="78" t="s">
        <v>15</v>
      </c>
      <c r="D8" s="79" t="s">
        <v>2</v>
      </c>
      <c r="E8" s="80" t="s">
        <v>14</v>
      </c>
      <c r="F8" s="77" t="s">
        <v>15</v>
      </c>
      <c r="G8" s="79" t="s">
        <v>2</v>
      </c>
      <c r="H8" s="80" t="s">
        <v>14</v>
      </c>
      <c r="I8" s="77" t="s">
        <v>15</v>
      </c>
      <c r="J8" s="77" t="s">
        <v>2</v>
      </c>
      <c r="K8" s="99"/>
      <c r="L8" s="99"/>
    </row>
    <row r="9" spans="1:13" x14ac:dyDescent="0.3">
      <c r="A9" s="81" t="s">
        <v>3</v>
      </c>
      <c r="B9" s="82" t="s">
        <v>66</v>
      </c>
      <c r="C9" s="82" t="s">
        <v>66</v>
      </c>
      <c r="D9" s="83" t="s">
        <v>4</v>
      </c>
      <c r="E9" s="82" t="s">
        <v>66</v>
      </c>
      <c r="F9" s="82" t="s">
        <v>66</v>
      </c>
      <c r="G9" s="83" t="s">
        <v>4</v>
      </c>
      <c r="H9" s="82" t="s">
        <v>66</v>
      </c>
      <c r="I9" s="82" t="s">
        <v>66</v>
      </c>
      <c r="J9" s="82" t="s">
        <v>4</v>
      </c>
      <c r="K9" s="99"/>
      <c r="L9" s="99"/>
    </row>
    <row r="10" spans="1:13" x14ac:dyDescent="0.3">
      <c r="A10" s="84" t="s">
        <v>5</v>
      </c>
      <c r="B10" s="23"/>
      <c r="C10" s="23"/>
      <c r="D10" s="28"/>
      <c r="E10" s="23"/>
      <c r="F10" s="23"/>
      <c r="G10" s="28"/>
      <c r="H10" s="23"/>
      <c r="I10" s="23"/>
      <c r="J10" s="28"/>
      <c r="K10" s="57"/>
    </row>
    <row r="11" spans="1:13" x14ac:dyDescent="0.3">
      <c r="A11" s="85" t="s">
        <v>17</v>
      </c>
      <c r="B11" s="36"/>
      <c r="C11" s="36"/>
      <c r="D11" s="37"/>
      <c r="E11" s="38"/>
      <c r="F11" s="36"/>
      <c r="G11" s="37"/>
      <c r="H11" s="38"/>
      <c r="I11" s="36"/>
      <c r="J11" s="36"/>
      <c r="K11" s="57"/>
    </row>
    <row r="12" spans="1:13" x14ac:dyDescent="0.3">
      <c r="A12" s="86" t="s">
        <v>52</v>
      </c>
      <c r="B12" s="35" t="s">
        <v>71</v>
      </c>
      <c r="C12" s="35"/>
      <c r="D12" s="40"/>
      <c r="E12" s="44"/>
      <c r="F12" s="35"/>
      <c r="G12" s="33"/>
      <c r="H12" s="44"/>
      <c r="I12" s="35"/>
      <c r="J12" s="34"/>
      <c r="K12" s="57"/>
    </row>
    <row r="13" spans="1:13" x14ac:dyDescent="0.3">
      <c r="A13" s="87" t="s">
        <v>53</v>
      </c>
      <c r="B13" s="32"/>
      <c r="C13" s="32"/>
      <c r="D13" s="41"/>
      <c r="E13" s="30"/>
      <c r="F13" s="28"/>
      <c r="G13" s="28"/>
      <c r="H13" s="30"/>
      <c r="I13" s="23"/>
      <c r="J13" s="23"/>
      <c r="K13" s="57"/>
    </row>
    <row r="14" spans="1:13" x14ac:dyDescent="0.3">
      <c r="A14" s="88" t="s">
        <v>54</v>
      </c>
      <c r="B14" s="32"/>
      <c r="C14" s="32"/>
      <c r="D14" s="41"/>
      <c r="E14" s="31"/>
      <c r="F14" s="29"/>
      <c r="G14" s="29"/>
      <c r="H14" s="31"/>
      <c r="I14" s="24"/>
      <c r="J14" s="24"/>
      <c r="K14" s="57"/>
    </row>
    <row r="15" spans="1:13" x14ac:dyDescent="0.3">
      <c r="A15" s="87" t="s">
        <v>55</v>
      </c>
      <c r="B15" s="23"/>
      <c r="C15" s="23"/>
      <c r="D15" s="28"/>
      <c r="E15" s="30"/>
      <c r="F15" s="28"/>
      <c r="G15" s="28"/>
      <c r="H15" s="30"/>
      <c r="I15" s="23"/>
      <c r="J15" s="23"/>
      <c r="K15" s="57"/>
    </row>
    <row r="16" spans="1:13" x14ac:dyDescent="0.3">
      <c r="A16" s="88" t="s">
        <v>56</v>
      </c>
      <c r="B16" s="24"/>
      <c r="C16" s="24"/>
      <c r="D16" s="29"/>
      <c r="E16" s="31"/>
      <c r="F16" s="24"/>
      <c r="G16" s="29"/>
      <c r="H16" s="31"/>
      <c r="I16" s="24"/>
      <c r="J16" s="24"/>
      <c r="K16" s="57"/>
    </row>
    <row r="17" spans="1:14" x14ac:dyDescent="0.3">
      <c r="A17" s="87" t="s">
        <v>57</v>
      </c>
      <c r="B17" s="23"/>
      <c r="C17" s="23"/>
      <c r="D17" s="28"/>
      <c r="E17" s="30"/>
      <c r="F17" s="23"/>
      <c r="G17" s="28"/>
      <c r="H17" s="30"/>
      <c r="I17" s="23"/>
      <c r="J17" s="23"/>
      <c r="K17" s="57"/>
    </row>
    <row r="18" spans="1:14" x14ac:dyDescent="0.3">
      <c r="A18" s="88" t="s">
        <v>58</v>
      </c>
      <c r="B18" s="24"/>
      <c r="C18" s="24"/>
      <c r="D18" s="29"/>
      <c r="E18" s="31"/>
      <c r="F18" s="24"/>
      <c r="G18" s="29"/>
      <c r="H18" s="31"/>
      <c r="I18" s="24"/>
      <c r="J18" s="24"/>
      <c r="K18" s="57"/>
    </row>
    <row r="19" spans="1:14" x14ac:dyDescent="0.3">
      <c r="A19" s="87" t="s">
        <v>59</v>
      </c>
      <c r="B19" s="23"/>
      <c r="C19" s="23"/>
      <c r="D19" s="28"/>
      <c r="E19" s="30"/>
      <c r="F19" s="23"/>
      <c r="G19" s="28"/>
      <c r="H19" s="30"/>
      <c r="I19" s="23"/>
      <c r="J19" s="23"/>
      <c r="K19" s="57"/>
    </row>
    <row r="20" spans="1:14" x14ac:dyDescent="0.3">
      <c r="A20" s="88" t="s">
        <v>60</v>
      </c>
      <c r="B20" s="24"/>
      <c r="C20" s="24"/>
      <c r="D20" s="29"/>
      <c r="E20" s="31"/>
      <c r="F20" s="24"/>
      <c r="G20" s="29"/>
      <c r="H20" s="31"/>
      <c r="I20" s="24"/>
      <c r="J20" s="24"/>
      <c r="K20" s="57"/>
    </row>
    <row r="21" spans="1:14" x14ac:dyDescent="0.3">
      <c r="A21" s="87" t="s">
        <v>65</v>
      </c>
      <c r="B21" s="23"/>
      <c r="C21" s="23"/>
      <c r="D21" s="28"/>
      <c r="E21" s="30"/>
      <c r="F21" s="23"/>
      <c r="G21" s="28"/>
      <c r="H21" s="30"/>
      <c r="I21" s="23"/>
      <c r="J21" s="23"/>
      <c r="K21" s="57"/>
    </row>
    <row r="22" spans="1:14" x14ac:dyDescent="0.3">
      <c r="A22" s="88" t="s">
        <v>61</v>
      </c>
      <c r="B22" s="24"/>
      <c r="C22" s="24"/>
      <c r="D22" s="29"/>
      <c r="E22" s="31"/>
      <c r="F22" s="24"/>
      <c r="G22" s="29"/>
      <c r="H22" s="31"/>
      <c r="I22" s="24"/>
      <c r="J22" s="24"/>
      <c r="K22" s="57"/>
    </row>
    <row r="23" spans="1:14" x14ac:dyDescent="0.3">
      <c r="A23" s="89" t="s">
        <v>62</v>
      </c>
      <c r="B23" s="23"/>
      <c r="C23" s="23"/>
      <c r="D23" s="28"/>
      <c r="E23" s="30"/>
      <c r="F23" s="23"/>
      <c r="G23" s="28"/>
      <c r="H23" s="30"/>
      <c r="I23" s="23"/>
      <c r="J23" s="23"/>
      <c r="K23" s="57"/>
    </row>
    <row r="24" spans="1:14" x14ac:dyDescent="0.3">
      <c r="A24" s="88" t="s">
        <v>63</v>
      </c>
      <c r="B24" s="24"/>
      <c r="C24" s="24"/>
      <c r="D24" s="29"/>
      <c r="E24" s="31"/>
      <c r="F24" s="24"/>
      <c r="G24" s="29"/>
      <c r="H24" s="31"/>
      <c r="I24" s="24"/>
      <c r="J24" s="24"/>
      <c r="K24" s="57"/>
    </row>
    <row r="25" spans="1:14" x14ac:dyDescent="0.3">
      <c r="A25" s="87" t="s">
        <v>64</v>
      </c>
      <c r="B25" s="23"/>
      <c r="C25" s="23"/>
      <c r="D25" s="28"/>
      <c r="E25" s="30"/>
      <c r="F25" s="23"/>
      <c r="G25" s="28"/>
      <c r="H25" s="30"/>
      <c r="I25" s="23"/>
      <c r="J25" s="23"/>
      <c r="K25" s="57"/>
    </row>
    <row r="26" spans="1:14" x14ac:dyDescent="0.3">
      <c r="A26" s="87" t="s">
        <v>69</v>
      </c>
      <c r="B26" s="23"/>
      <c r="C26" s="23"/>
      <c r="D26" s="28"/>
      <c r="E26" s="30"/>
      <c r="F26" s="23"/>
      <c r="G26" s="28"/>
      <c r="H26" s="30"/>
      <c r="I26" s="23"/>
      <c r="J26" s="23"/>
      <c r="K26" s="57"/>
    </row>
    <row r="27" spans="1:14" x14ac:dyDescent="0.3">
      <c r="A27" s="87" t="s">
        <v>72</v>
      </c>
      <c r="B27" s="23"/>
      <c r="C27" s="23"/>
      <c r="D27" s="28"/>
      <c r="E27" s="30"/>
      <c r="F27" s="23"/>
      <c r="G27" s="28"/>
      <c r="H27" s="30"/>
      <c r="I27" s="23"/>
      <c r="J27" s="23"/>
      <c r="K27" s="57"/>
    </row>
    <row r="28" spans="1:14" x14ac:dyDescent="0.3">
      <c r="A28" s="90" t="s">
        <v>11</v>
      </c>
      <c r="B28" s="26">
        <f t="shared" ref="B28:J28" si="0">SUM(B13:B27)</f>
        <v>0</v>
      </c>
      <c r="C28" s="26">
        <f t="shared" si="0"/>
        <v>0</v>
      </c>
      <c r="D28" s="42">
        <f t="shared" si="0"/>
        <v>0</v>
      </c>
      <c r="E28" s="45">
        <f t="shared" si="0"/>
        <v>0</v>
      </c>
      <c r="F28" s="26">
        <f t="shared" si="0"/>
        <v>0</v>
      </c>
      <c r="G28" s="42">
        <f t="shared" si="0"/>
        <v>0</v>
      </c>
      <c r="H28" s="45">
        <f t="shared" si="0"/>
        <v>0</v>
      </c>
      <c r="I28" s="26">
        <f t="shared" si="0"/>
        <v>0</v>
      </c>
      <c r="J28" s="26">
        <f t="shared" si="0"/>
        <v>0</v>
      </c>
      <c r="K28" s="57"/>
    </row>
    <row r="29" spans="1:14" ht="15" thickBot="1" x14ac:dyDescent="0.35">
      <c r="A29" s="91" t="s">
        <v>12</v>
      </c>
      <c r="B29" s="27">
        <f t="shared" ref="B29:J29" si="1">B28-B11-B10</f>
        <v>0</v>
      </c>
      <c r="C29" s="27">
        <f t="shared" si="1"/>
        <v>0</v>
      </c>
      <c r="D29" s="43">
        <f t="shared" si="1"/>
        <v>0</v>
      </c>
      <c r="E29" s="46">
        <f t="shared" si="1"/>
        <v>0</v>
      </c>
      <c r="F29" s="27">
        <f t="shared" si="1"/>
        <v>0</v>
      </c>
      <c r="G29" s="43">
        <f t="shared" si="1"/>
        <v>0</v>
      </c>
      <c r="H29" s="46">
        <f t="shared" si="1"/>
        <v>0</v>
      </c>
      <c r="I29" s="27">
        <f t="shared" si="1"/>
        <v>0</v>
      </c>
      <c r="J29" s="27">
        <f t="shared" si="1"/>
        <v>0</v>
      </c>
      <c r="K29" s="92" t="s">
        <v>68</v>
      </c>
      <c r="L29" s="58"/>
      <c r="M29" s="58"/>
      <c r="N29" s="58"/>
    </row>
    <row r="30" spans="1:14" ht="15" thickTop="1" x14ac:dyDescent="0.3">
      <c r="A30" s="93"/>
      <c r="B30" s="25"/>
      <c r="C30" s="25"/>
      <c r="D30" s="25"/>
      <c r="E30" s="25"/>
      <c r="F30" s="25"/>
      <c r="G30" s="25"/>
      <c r="H30" s="25"/>
      <c r="I30" s="25"/>
      <c r="J30" s="25"/>
      <c r="K30" s="57"/>
    </row>
    <row r="31" spans="1:14" ht="20.25" customHeight="1" x14ac:dyDescent="0.3">
      <c r="A31" s="47" t="s">
        <v>29</v>
      </c>
      <c r="B31" s="59"/>
      <c r="C31" s="47" t="s">
        <v>30</v>
      </c>
      <c r="D31" s="25"/>
      <c r="E31" s="25"/>
      <c r="F31" s="25"/>
      <c r="G31" s="25"/>
      <c r="H31" s="25"/>
      <c r="I31" s="25"/>
      <c r="J31" s="25"/>
      <c r="K31" s="60"/>
    </row>
    <row r="32" spans="1:14" x14ac:dyDescent="0.3">
      <c r="A32" s="47"/>
      <c r="B32" s="61"/>
      <c r="C32" s="47"/>
      <c r="D32" s="25"/>
      <c r="E32" s="25"/>
      <c r="F32" s="25"/>
      <c r="G32" s="25"/>
      <c r="H32" s="25"/>
      <c r="I32" s="25"/>
      <c r="J32" s="25"/>
    </row>
    <row r="33" spans="1:11" x14ac:dyDescent="0.3">
      <c r="A33" s="94" t="s">
        <v>74</v>
      </c>
    </row>
    <row r="34" spans="1:11" ht="128.25" customHeight="1" x14ac:dyDescent="0.3">
      <c r="A34" s="96"/>
      <c r="B34" s="97"/>
      <c r="C34" s="97"/>
      <c r="D34" s="97"/>
      <c r="E34" s="97"/>
      <c r="F34" s="97"/>
      <c r="G34" s="97"/>
      <c r="H34" s="97"/>
      <c r="I34" s="97"/>
      <c r="J34" s="98"/>
      <c r="K34" s="95" t="s">
        <v>70</v>
      </c>
    </row>
  </sheetData>
  <sheetProtection sheet="1" selectLockedCells="1"/>
  <mergeCells count="2">
    <mergeCell ref="K6:L9"/>
    <mergeCell ref="A34:J34"/>
  </mergeCells>
  <hyperlinks>
    <hyperlink ref="K6:L9" r:id="rId1" display="To review your utility's 2020 cover sheet click here to download; they are in alphabetical order at the end of the report.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E12"/>
  <sheetViews>
    <sheetView topLeftCell="H1" workbookViewId="0">
      <selection activeCell="H1" sqref="A1:IV65536"/>
    </sheetView>
  </sheetViews>
  <sheetFormatPr defaultColWidth="6.88671875" defaultRowHeight="10.5" customHeight="1" x14ac:dyDescent="0.2"/>
  <cols>
    <col min="1" max="27" width="6.88671875" style="1"/>
    <col min="28" max="29" width="7" style="1" bestFit="1" customWidth="1"/>
    <col min="30" max="30" width="6.88671875" style="1"/>
    <col min="31" max="31" width="10.44140625" style="1" customWidth="1"/>
    <col min="32" max="16384" width="6.88671875" style="1"/>
  </cols>
  <sheetData>
    <row r="1" spans="1:31" ht="10.5" customHeight="1" x14ac:dyDescent="0.2">
      <c r="A1" s="1" t="s">
        <v>32</v>
      </c>
      <c r="B1" s="2" t="s">
        <v>33</v>
      </c>
      <c r="C1" s="2" t="s">
        <v>34</v>
      </c>
      <c r="D1" s="2" t="s">
        <v>0</v>
      </c>
      <c r="E1" s="2" t="s">
        <v>35</v>
      </c>
      <c r="F1" s="2" t="s">
        <v>36</v>
      </c>
      <c r="G1" s="2" t="s">
        <v>37</v>
      </c>
      <c r="H1" s="3" t="s">
        <v>38</v>
      </c>
      <c r="I1" s="3" t="s">
        <v>41</v>
      </c>
      <c r="J1" s="3" t="s">
        <v>3</v>
      </c>
      <c r="K1" s="4" t="s">
        <v>5</v>
      </c>
      <c r="L1" s="4" t="s">
        <v>17</v>
      </c>
      <c r="M1" s="4" t="s">
        <v>6</v>
      </c>
      <c r="N1" s="4" t="s">
        <v>7</v>
      </c>
      <c r="O1" s="4" t="s">
        <v>18</v>
      </c>
      <c r="P1" s="4" t="s">
        <v>19</v>
      </c>
      <c r="Q1" s="4" t="s">
        <v>8</v>
      </c>
      <c r="R1" s="4" t="s">
        <v>9</v>
      </c>
      <c r="S1" s="4" t="s">
        <v>20</v>
      </c>
      <c r="T1" s="4" t="s">
        <v>21</v>
      </c>
      <c r="U1" s="4" t="s">
        <v>22</v>
      </c>
      <c r="V1" s="4" t="s">
        <v>23</v>
      </c>
      <c r="W1" s="4" t="str">
        <f>'Cover Sheet'!A23</f>
        <v xml:space="preserve"> BPA</v>
      </c>
      <c r="X1" s="4" t="s">
        <v>10</v>
      </c>
      <c r="Y1" s="4" t="s">
        <v>24</v>
      </c>
      <c r="Z1" s="4" t="str">
        <f>'Cover Sheet'!A26</f>
        <v xml:space="preserve"> Distributed Generation</v>
      </c>
      <c r="AA1" s="4" t="str">
        <f>'Cover Sheet'!A27</f>
        <v xml:space="preserve"> Undecided</v>
      </c>
      <c r="AB1" s="4" t="s">
        <v>11</v>
      </c>
      <c r="AC1" s="4" t="s">
        <v>12</v>
      </c>
      <c r="AD1" s="5" t="s">
        <v>39</v>
      </c>
      <c r="AE1" s="1" t="s">
        <v>40</v>
      </c>
    </row>
    <row r="2" spans="1:31" ht="10.5" customHeight="1" x14ac:dyDescent="0.2">
      <c r="B2" s="1">
        <f>'Cover Sheet'!A1</f>
        <v>0</v>
      </c>
      <c r="C2" s="1">
        <f>'Cover Sheet'!B3</f>
        <v>2022</v>
      </c>
      <c r="D2" s="6">
        <f>'Cover Sheet'!C7</f>
        <v>0</v>
      </c>
      <c r="E2" s="1">
        <f>'Cover Sheet'!F7</f>
        <v>0</v>
      </c>
      <c r="F2" s="1">
        <f>'Cover Sheet'!I7</f>
        <v>0</v>
      </c>
      <c r="G2" s="1" t="str">
        <f>'Cover Sheet'!A3</f>
        <v>Integrated Resource Plan Year</v>
      </c>
      <c r="H2" s="7">
        <f>'Cover Sheet'!C7</f>
        <v>0</v>
      </c>
      <c r="I2" s="8" t="str">
        <f>'Cover Sheet'!B8</f>
        <v>Winter</v>
      </c>
      <c r="J2" s="8" t="s">
        <v>16</v>
      </c>
      <c r="K2" s="9">
        <f>'Cover Sheet'!B10</f>
        <v>0</v>
      </c>
      <c r="L2" s="9">
        <f>'Cover Sheet'!B11</f>
        <v>0</v>
      </c>
      <c r="M2" s="9">
        <f>'Cover Sheet'!B13</f>
        <v>0</v>
      </c>
      <c r="N2" s="9">
        <f>'Cover Sheet'!B14</f>
        <v>0</v>
      </c>
      <c r="O2" s="9">
        <f>'Cover Sheet'!B15</f>
        <v>0</v>
      </c>
      <c r="P2" s="9">
        <f>'Cover Sheet'!B16</f>
        <v>0</v>
      </c>
      <c r="Q2" s="9">
        <f>'Cover Sheet'!B17</f>
        <v>0</v>
      </c>
      <c r="R2" s="9">
        <f>'Cover Sheet'!B18</f>
        <v>0</v>
      </c>
      <c r="S2" s="9">
        <f>'Cover Sheet'!B19</f>
        <v>0</v>
      </c>
      <c r="T2" s="9">
        <f>'Cover Sheet'!B20</f>
        <v>0</v>
      </c>
      <c r="U2" s="9">
        <f>'Cover Sheet'!B21</f>
        <v>0</v>
      </c>
      <c r="V2" s="9">
        <f>'Cover Sheet'!B22</f>
        <v>0</v>
      </c>
      <c r="W2" s="9">
        <f>'Cover Sheet'!B23</f>
        <v>0</v>
      </c>
      <c r="X2" s="9">
        <f>'Cover Sheet'!B24</f>
        <v>0</v>
      </c>
      <c r="Y2" s="9">
        <f>'Cover Sheet'!B25</f>
        <v>0</v>
      </c>
      <c r="Z2" s="9">
        <f>'Cover Sheet'!B26</f>
        <v>0</v>
      </c>
      <c r="AA2" s="9">
        <f>'Cover Sheet'!B27</f>
        <v>0</v>
      </c>
      <c r="AB2" s="9">
        <f>'Cover Sheet'!B28</f>
        <v>0</v>
      </c>
      <c r="AC2" s="9">
        <f>'Cover Sheet'!B29</f>
        <v>0</v>
      </c>
      <c r="AD2" s="10" t="s">
        <v>42</v>
      </c>
      <c r="AE2" s="11">
        <f>'Cover Sheet'!B31</f>
        <v>0</v>
      </c>
    </row>
    <row r="3" spans="1:31" ht="10.5" customHeight="1" x14ac:dyDescent="0.2">
      <c r="B3" s="1">
        <f>'Cover Sheet'!A1</f>
        <v>0</v>
      </c>
      <c r="C3" s="1">
        <f>'Cover Sheet'!B3</f>
        <v>2022</v>
      </c>
      <c r="D3" s="1">
        <f>'Cover Sheet'!C7</f>
        <v>0</v>
      </c>
      <c r="E3" s="1">
        <f>'Cover Sheet'!F7</f>
        <v>0</v>
      </c>
      <c r="F3" s="1">
        <f>'Cover Sheet'!I7</f>
        <v>0</v>
      </c>
      <c r="G3" s="1" t="str">
        <f>'Cover Sheet'!A3</f>
        <v>Integrated Resource Plan Year</v>
      </c>
      <c r="H3" s="8">
        <f>'Cover Sheet'!C7</f>
        <v>0</v>
      </c>
      <c r="I3" s="8" t="str">
        <f>'Cover Sheet'!C8</f>
        <v>Summer</v>
      </c>
      <c r="J3" s="8" t="s">
        <v>16</v>
      </c>
      <c r="K3" s="9">
        <f>'Cover Sheet'!C10</f>
        <v>0</v>
      </c>
      <c r="L3" s="9">
        <f>'Cover Sheet'!C11</f>
        <v>0</v>
      </c>
      <c r="M3" s="9">
        <f>'Cover Sheet'!C13</f>
        <v>0</v>
      </c>
      <c r="N3" s="9">
        <f>'Cover Sheet'!C14</f>
        <v>0</v>
      </c>
      <c r="O3" s="9">
        <f>'Cover Sheet'!C15</f>
        <v>0</v>
      </c>
      <c r="P3" s="9">
        <f>'Cover Sheet'!C16</f>
        <v>0</v>
      </c>
      <c r="Q3" s="9">
        <f>'Cover Sheet'!C17</f>
        <v>0</v>
      </c>
      <c r="R3" s="9">
        <f>'Cover Sheet'!C18</f>
        <v>0</v>
      </c>
      <c r="S3" s="9">
        <f>'Cover Sheet'!C19</f>
        <v>0</v>
      </c>
      <c r="T3" s="9">
        <f>'Cover Sheet'!C20</f>
        <v>0</v>
      </c>
      <c r="U3" s="9">
        <f>'Cover Sheet'!C21</f>
        <v>0</v>
      </c>
      <c r="V3" s="9">
        <f>'Cover Sheet'!C22</f>
        <v>0</v>
      </c>
      <c r="W3" s="9">
        <f>'Cover Sheet'!C23</f>
        <v>0</v>
      </c>
      <c r="X3" s="9">
        <f>'Cover Sheet'!C24</f>
        <v>0</v>
      </c>
      <c r="Y3" s="9">
        <f>'Cover Sheet'!C25</f>
        <v>0</v>
      </c>
      <c r="Z3" s="9">
        <f>'Cover Sheet'!C26</f>
        <v>0</v>
      </c>
      <c r="AA3" s="9">
        <f>'Cover Sheet'!C27</f>
        <v>0</v>
      </c>
      <c r="AB3" s="9">
        <f>'Cover Sheet'!C28</f>
        <v>0</v>
      </c>
      <c r="AC3" s="9">
        <f>'Cover Sheet'!C29</f>
        <v>0</v>
      </c>
      <c r="AD3" s="10" t="s">
        <v>43</v>
      </c>
      <c r="AE3" s="11">
        <f>'Cover Sheet'!B32</f>
        <v>0</v>
      </c>
    </row>
    <row r="4" spans="1:31" ht="10.5" customHeight="1" x14ac:dyDescent="0.2">
      <c r="B4" s="1">
        <f>'Cover Sheet'!A1</f>
        <v>0</v>
      </c>
      <c r="C4" s="1">
        <f>'Cover Sheet'!B3</f>
        <v>2022</v>
      </c>
      <c r="D4" s="1">
        <f>'Cover Sheet'!C7</f>
        <v>0</v>
      </c>
      <c r="E4" s="1">
        <f>'Cover Sheet'!F7</f>
        <v>0</v>
      </c>
      <c r="F4" s="1">
        <f>'Cover Sheet'!I7</f>
        <v>0</v>
      </c>
      <c r="G4" s="1" t="str">
        <f>'Cover Sheet'!A3</f>
        <v>Integrated Resource Plan Year</v>
      </c>
      <c r="H4" s="8">
        <f>'Cover Sheet'!C7</f>
        <v>0</v>
      </c>
      <c r="I4" s="8" t="str">
        <f>'Cover Sheet'!D8</f>
        <v>Annual</v>
      </c>
      <c r="J4" s="8" t="s">
        <v>4</v>
      </c>
      <c r="K4" s="9">
        <f>'Cover Sheet'!D10</f>
        <v>0</v>
      </c>
      <c r="L4" s="9">
        <f>'Cover Sheet'!D11</f>
        <v>0</v>
      </c>
      <c r="M4" s="9">
        <f>'Cover Sheet'!D13</f>
        <v>0</v>
      </c>
      <c r="N4" s="9">
        <f>'Cover Sheet'!D14</f>
        <v>0</v>
      </c>
      <c r="O4" s="9">
        <f>'Cover Sheet'!D15</f>
        <v>0</v>
      </c>
      <c r="P4" s="9">
        <f>'Cover Sheet'!D16</f>
        <v>0</v>
      </c>
      <c r="Q4" s="9">
        <f>'Cover Sheet'!D17</f>
        <v>0</v>
      </c>
      <c r="R4" s="9">
        <f>'Cover Sheet'!D18</f>
        <v>0</v>
      </c>
      <c r="S4" s="9">
        <f>'Cover Sheet'!D19</f>
        <v>0</v>
      </c>
      <c r="T4" s="9">
        <f>'Cover Sheet'!D20</f>
        <v>0</v>
      </c>
      <c r="U4" s="9">
        <f>'Cover Sheet'!D21</f>
        <v>0</v>
      </c>
      <c r="V4" s="9">
        <f>'Cover Sheet'!D22</f>
        <v>0</v>
      </c>
      <c r="W4" s="9">
        <f>'Cover Sheet'!D23</f>
        <v>0</v>
      </c>
      <c r="X4" s="9">
        <f>'Cover Sheet'!D24</f>
        <v>0</v>
      </c>
      <c r="Y4" s="9">
        <f>'Cover Sheet'!D25</f>
        <v>0</v>
      </c>
      <c r="Z4" s="9">
        <f>'Cover Sheet'!D26</f>
        <v>0</v>
      </c>
      <c r="AA4" s="9">
        <f>'Cover Sheet'!D27</f>
        <v>0</v>
      </c>
      <c r="AB4" s="9">
        <f>'Cover Sheet'!D28</f>
        <v>0</v>
      </c>
      <c r="AC4" s="9">
        <f>'Cover Sheet'!D29</f>
        <v>0</v>
      </c>
      <c r="AD4" s="10" t="s">
        <v>44</v>
      </c>
      <c r="AE4" s="11">
        <f>'Cover Sheet'!B33</f>
        <v>0</v>
      </c>
    </row>
    <row r="5" spans="1:31" ht="10.5" customHeight="1" x14ac:dyDescent="0.2">
      <c r="B5" s="1">
        <f>'Cover Sheet'!A1</f>
        <v>0</v>
      </c>
      <c r="C5" s="1">
        <f>'Cover Sheet'!B3</f>
        <v>2022</v>
      </c>
      <c r="D5" s="1">
        <f>'Cover Sheet'!C7</f>
        <v>0</v>
      </c>
      <c r="E5" s="1">
        <f>'Cover Sheet'!F7</f>
        <v>0</v>
      </c>
      <c r="F5" s="1">
        <f>'Cover Sheet'!I7</f>
        <v>0</v>
      </c>
      <c r="G5" s="1" t="str">
        <f>'Cover Sheet'!A3</f>
        <v>Integrated Resource Plan Year</v>
      </c>
      <c r="H5" s="14">
        <f>'Cover Sheet'!F7</f>
        <v>0</v>
      </c>
      <c r="I5" s="14" t="str">
        <f>'Cover Sheet'!E8</f>
        <v>Winter</v>
      </c>
      <c r="J5" s="14" t="s">
        <v>16</v>
      </c>
      <c r="K5" s="16">
        <f>'Cover Sheet'!E10</f>
        <v>0</v>
      </c>
      <c r="L5" s="16">
        <f>'Cover Sheet'!E11</f>
        <v>0</v>
      </c>
      <c r="M5" s="16">
        <f>'Cover Sheet'!E13</f>
        <v>0</v>
      </c>
      <c r="N5" s="16">
        <f>'Cover Sheet'!E14</f>
        <v>0</v>
      </c>
      <c r="O5" s="16">
        <f>'Cover Sheet'!E15</f>
        <v>0</v>
      </c>
      <c r="P5" s="16">
        <f>'Cover Sheet'!E16</f>
        <v>0</v>
      </c>
      <c r="Q5" s="16">
        <f>'Cover Sheet'!E17</f>
        <v>0</v>
      </c>
      <c r="R5" s="16">
        <f>'Cover Sheet'!E18</f>
        <v>0</v>
      </c>
      <c r="S5" s="16">
        <f>'Cover Sheet'!E19</f>
        <v>0</v>
      </c>
      <c r="T5" s="16">
        <f>'Cover Sheet'!E20</f>
        <v>0</v>
      </c>
      <c r="U5" s="16">
        <f>'Cover Sheet'!E21</f>
        <v>0</v>
      </c>
      <c r="V5" s="16">
        <f>'Cover Sheet'!E22</f>
        <v>0</v>
      </c>
      <c r="W5" s="16">
        <f>'Cover Sheet'!E23</f>
        <v>0</v>
      </c>
      <c r="X5" s="16">
        <f>'Cover Sheet'!E24</f>
        <v>0</v>
      </c>
      <c r="Y5" s="16">
        <f>'Cover Sheet'!E25</f>
        <v>0</v>
      </c>
      <c r="Z5" s="16">
        <f>'Cover Sheet'!E26</f>
        <v>0</v>
      </c>
      <c r="AA5" s="16">
        <f>'Cover Sheet'!E27</f>
        <v>0</v>
      </c>
      <c r="AB5" s="16">
        <f>'Cover Sheet'!E28</f>
        <v>0</v>
      </c>
      <c r="AC5" s="16">
        <f>'Cover Sheet'!E29</f>
        <v>0</v>
      </c>
      <c r="AD5" s="10" t="s">
        <v>45</v>
      </c>
      <c r="AE5" s="11">
        <f>'Cover Sheet'!B34</f>
        <v>0</v>
      </c>
    </row>
    <row r="6" spans="1:31" ht="10.5" customHeight="1" x14ac:dyDescent="0.2">
      <c r="B6" s="1">
        <f>'Cover Sheet'!A1</f>
        <v>0</v>
      </c>
      <c r="C6" s="1">
        <f>'Cover Sheet'!B3</f>
        <v>2022</v>
      </c>
      <c r="D6" s="1">
        <f>'Cover Sheet'!C7</f>
        <v>0</v>
      </c>
      <c r="E6" s="1">
        <f>'Cover Sheet'!F7</f>
        <v>0</v>
      </c>
      <c r="F6" s="1">
        <f>'Cover Sheet'!I7</f>
        <v>0</v>
      </c>
      <c r="G6" s="1" t="str">
        <f>'Cover Sheet'!A3</f>
        <v>Integrated Resource Plan Year</v>
      </c>
      <c r="H6" s="14">
        <f>'Cover Sheet'!F7</f>
        <v>0</v>
      </c>
      <c r="I6" s="14" t="str">
        <f>'Cover Sheet'!F8</f>
        <v>Summer</v>
      </c>
      <c r="J6" s="14" t="s">
        <v>16</v>
      </c>
      <c r="K6" s="16">
        <f>'Cover Sheet'!F10</f>
        <v>0</v>
      </c>
      <c r="L6" s="16">
        <f>'Cover Sheet'!F11</f>
        <v>0</v>
      </c>
      <c r="M6" s="16">
        <f>'Cover Sheet'!F13</f>
        <v>0</v>
      </c>
      <c r="N6" s="16">
        <f>'Cover Sheet'!F14</f>
        <v>0</v>
      </c>
      <c r="O6" s="16">
        <f>'Cover Sheet'!F15</f>
        <v>0</v>
      </c>
      <c r="P6" s="16">
        <f>'Cover Sheet'!F16</f>
        <v>0</v>
      </c>
      <c r="Q6" s="16">
        <f>'Cover Sheet'!F17</f>
        <v>0</v>
      </c>
      <c r="R6" s="16">
        <f>'Cover Sheet'!F18</f>
        <v>0</v>
      </c>
      <c r="S6" s="16">
        <f>'Cover Sheet'!F19</f>
        <v>0</v>
      </c>
      <c r="T6" s="16">
        <f>'Cover Sheet'!F20</f>
        <v>0</v>
      </c>
      <c r="U6" s="16">
        <f>'Cover Sheet'!F21</f>
        <v>0</v>
      </c>
      <c r="V6" s="16">
        <f>'Cover Sheet'!F22</f>
        <v>0</v>
      </c>
      <c r="W6" s="16">
        <f>'Cover Sheet'!F23</f>
        <v>0</v>
      </c>
      <c r="X6" s="16">
        <f>'Cover Sheet'!F24</f>
        <v>0</v>
      </c>
      <c r="Y6" s="16">
        <f>'Cover Sheet'!F25</f>
        <v>0</v>
      </c>
      <c r="Z6" s="16">
        <f>'Cover Sheet'!F26</f>
        <v>0</v>
      </c>
      <c r="AA6" s="16">
        <f>'Cover Sheet'!F27</f>
        <v>0</v>
      </c>
      <c r="AB6" s="16">
        <f>'Cover Sheet'!F28</f>
        <v>0</v>
      </c>
      <c r="AC6" s="16">
        <f>'Cover Sheet'!F29</f>
        <v>0</v>
      </c>
      <c r="AD6" s="10" t="s">
        <v>46</v>
      </c>
      <c r="AE6" s="11">
        <f>'Cover Sheet'!B35</f>
        <v>0</v>
      </c>
    </row>
    <row r="7" spans="1:31" ht="10.5" customHeight="1" x14ac:dyDescent="0.2">
      <c r="B7" s="1">
        <f>'Cover Sheet'!A1</f>
        <v>0</v>
      </c>
      <c r="C7" s="1">
        <f>'Cover Sheet'!B3</f>
        <v>2022</v>
      </c>
      <c r="D7" s="1">
        <f>'Cover Sheet'!C7</f>
        <v>0</v>
      </c>
      <c r="E7" s="1">
        <f>'Cover Sheet'!F7</f>
        <v>0</v>
      </c>
      <c r="F7" s="1">
        <f>'Cover Sheet'!I7</f>
        <v>0</v>
      </c>
      <c r="G7" s="1" t="str">
        <f>'Cover Sheet'!A3</f>
        <v>Integrated Resource Plan Year</v>
      </c>
      <c r="H7" s="14">
        <f>'Cover Sheet'!F7</f>
        <v>0</v>
      </c>
      <c r="I7" s="14" t="str">
        <f>'Cover Sheet'!G8</f>
        <v>Annual</v>
      </c>
      <c r="J7" s="14" t="s">
        <v>4</v>
      </c>
      <c r="K7" s="16">
        <f>'Cover Sheet'!G10</f>
        <v>0</v>
      </c>
      <c r="L7" s="16">
        <f>'Cover Sheet'!G11</f>
        <v>0</v>
      </c>
      <c r="M7" s="16">
        <f>'Cover Sheet'!G13</f>
        <v>0</v>
      </c>
      <c r="N7" s="16">
        <f>'Cover Sheet'!G14</f>
        <v>0</v>
      </c>
      <c r="O7" s="16">
        <f>'Cover Sheet'!G15</f>
        <v>0</v>
      </c>
      <c r="P7" s="16">
        <f>'Cover Sheet'!G16</f>
        <v>0</v>
      </c>
      <c r="Q7" s="16">
        <f>'Cover Sheet'!G17</f>
        <v>0</v>
      </c>
      <c r="R7" s="16">
        <f>'Cover Sheet'!G18</f>
        <v>0</v>
      </c>
      <c r="S7" s="16">
        <f>'Cover Sheet'!G19</f>
        <v>0</v>
      </c>
      <c r="T7" s="16">
        <f>'Cover Sheet'!G20</f>
        <v>0</v>
      </c>
      <c r="U7" s="16">
        <f>'Cover Sheet'!G21</f>
        <v>0</v>
      </c>
      <c r="V7" s="16">
        <f>'Cover Sheet'!G22</f>
        <v>0</v>
      </c>
      <c r="W7" s="16">
        <f>'Cover Sheet'!G23</f>
        <v>0</v>
      </c>
      <c r="X7" s="16">
        <f>'Cover Sheet'!G24</f>
        <v>0</v>
      </c>
      <c r="Y7" s="16">
        <f>'Cover Sheet'!G25</f>
        <v>0</v>
      </c>
      <c r="Z7" s="16">
        <f>'Cover Sheet'!G26</f>
        <v>0</v>
      </c>
      <c r="AA7" s="16">
        <f>'Cover Sheet'!G27</f>
        <v>0</v>
      </c>
      <c r="AB7" s="16">
        <f>'Cover Sheet'!G28</f>
        <v>0</v>
      </c>
      <c r="AC7" s="16">
        <f>'Cover Sheet'!G29</f>
        <v>0</v>
      </c>
      <c r="AD7" s="10" t="s">
        <v>47</v>
      </c>
      <c r="AE7" s="11">
        <f>'Cover Sheet'!B36</f>
        <v>0</v>
      </c>
    </row>
    <row r="8" spans="1:31" ht="10.5" customHeight="1" x14ac:dyDescent="0.2">
      <c r="B8" s="1">
        <f>'Cover Sheet'!A1</f>
        <v>0</v>
      </c>
      <c r="C8" s="1">
        <f>'Cover Sheet'!B3</f>
        <v>2022</v>
      </c>
      <c r="D8" s="1">
        <f>'Cover Sheet'!C7</f>
        <v>0</v>
      </c>
      <c r="E8" s="1">
        <f>'Cover Sheet'!F7</f>
        <v>0</v>
      </c>
      <c r="F8" s="1">
        <f>'Cover Sheet'!I7</f>
        <v>0</v>
      </c>
      <c r="G8" s="1" t="str">
        <f>'Cover Sheet'!A3</f>
        <v>Integrated Resource Plan Year</v>
      </c>
      <c r="H8" s="12">
        <f>'Cover Sheet'!I7</f>
        <v>0</v>
      </c>
      <c r="I8" s="12" t="str">
        <f>'Cover Sheet'!H8</f>
        <v>Winter</v>
      </c>
      <c r="J8" s="12" t="s">
        <v>16</v>
      </c>
      <c r="K8" s="15">
        <f>'Cover Sheet'!H10</f>
        <v>0</v>
      </c>
      <c r="L8" s="15">
        <f>'Cover Sheet'!H11</f>
        <v>0</v>
      </c>
      <c r="M8" s="15">
        <f>'Cover Sheet'!H13</f>
        <v>0</v>
      </c>
      <c r="N8" s="15">
        <f>'Cover Sheet'!H14</f>
        <v>0</v>
      </c>
      <c r="O8" s="15">
        <f>'Cover Sheet'!H15</f>
        <v>0</v>
      </c>
      <c r="P8" s="15">
        <f>'Cover Sheet'!H16</f>
        <v>0</v>
      </c>
      <c r="Q8" s="15">
        <f>'Cover Sheet'!H17</f>
        <v>0</v>
      </c>
      <c r="R8" s="15">
        <f>'Cover Sheet'!H18</f>
        <v>0</v>
      </c>
      <c r="S8" s="15">
        <f>'Cover Sheet'!H19</f>
        <v>0</v>
      </c>
      <c r="T8" s="15">
        <f>'Cover Sheet'!H20</f>
        <v>0</v>
      </c>
      <c r="U8" s="15">
        <f>'Cover Sheet'!H21</f>
        <v>0</v>
      </c>
      <c r="V8" s="15">
        <f>'Cover Sheet'!H22</f>
        <v>0</v>
      </c>
      <c r="W8" s="15">
        <f>'Cover Sheet'!H23</f>
        <v>0</v>
      </c>
      <c r="X8" s="15">
        <f>'Cover Sheet'!H24</f>
        <v>0</v>
      </c>
      <c r="Y8" s="15">
        <f>'Cover Sheet'!H25</f>
        <v>0</v>
      </c>
      <c r="Z8" s="15">
        <f>'Cover Sheet'!H26</f>
        <v>0</v>
      </c>
      <c r="AA8" s="15">
        <f>'Cover Sheet'!H27</f>
        <v>0</v>
      </c>
      <c r="AB8" s="15">
        <f>'Cover Sheet'!H28</f>
        <v>0</v>
      </c>
      <c r="AC8" s="15">
        <f>'Cover Sheet'!H29</f>
        <v>0</v>
      </c>
      <c r="AD8" s="10" t="s">
        <v>48</v>
      </c>
      <c r="AE8" s="11">
        <f>'Cover Sheet'!B37</f>
        <v>0</v>
      </c>
    </row>
    <row r="9" spans="1:31" ht="10.5" customHeight="1" x14ac:dyDescent="0.2">
      <c r="B9" s="1">
        <f>'Cover Sheet'!A1</f>
        <v>0</v>
      </c>
      <c r="C9" s="1">
        <f>'Cover Sheet'!B3</f>
        <v>2022</v>
      </c>
      <c r="D9" s="1">
        <f>'Cover Sheet'!C7</f>
        <v>0</v>
      </c>
      <c r="E9" s="1">
        <f>'Cover Sheet'!F7</f>
        <v>0</v>
      </c>
      <c r="F9" s="1">
        <f>'Cover Sheet'!I7</f>
        <v>0</v>
      </c>
      <c r="G9" s="1" t="str">
        <f>'Cover Sheet'!A3</f>
        <v>Integrated Resource Plan Year</v>
      </c>
      <c r="H9" s="12">
        <f>'Cover Sheet'!I7</f>
        <v>0</v>
      </c>
      <c r="I9" s="12" t="str">
        <f>'Cover Sheet'!I8</f>
        <v>Summer</v>
      </c>
      <c r="J9" s="12" t="s">
        <v>16</v>
      </c>
      <c r="K9" s="15">
        <f>'Cover Sheet'!I10</f>
        <v>0</v>
      </c>
      <c r="L9" s="15">
        <f>'Cover Sheet'!I11</f>
        <v>0</v>
      </c>
      <c r="M9" s="15">
        <f>'Cover Sheet'!I13</f>
        <v>0</v>
      </c>
      <c r="N9" s="15">
        <f>'Cover Sheet'!I14</f>
        <v>0</v>
      </c>
      <c r="O9" s="15">
        <f>'Cover Sheet'!I15</f>
        <v>0</v>
      </c>
      <c r="P9" s="15">
        <f>'Cover Sheet'!I16</f>
        <v>0</v>
      </c>
      <c r="Q9" s="15">
        <f>'Cover Sheet'!I17</f>
        <v>0</v>
      </c>
      <c r="R9" s="15">
        <f>'Cover Sheet'!I18</f>
        <v>0</v>
      </c>
      <c r="S9" s="15">
        <f>'Cover Sheet'!I19</f>
        <v>0</v>
      </c>
      <c r="T9" s="15">
        <f>'Cover Sheet'!I20</f>
        <v>0</v>
      </c>
      <c r="U9" s="15">
        <f>'Cover Sheet'!I21</f>
        <v>0</v>
      </c>
      <c r="V9" s="15">
        <f>'Cover Sheet'!I22</f>
        <v>0</v>
      </c>
      <c r="W9" s="15">
        <f>'Cover Sheet'!I23</f>
        <v>0</v>
      </c>
      <c r="X9" s="15">
        <f>'Cover Sheet'!I24</f>
        <v>0</v>
      </c>
      <c r="Y9" s="15">
        <f>'Cover Sheet'!I25</f>
        <v>0</v>
      </c>
      <c r="Z9" s="15">
        <f>'Cover Sheet'!I26</f>
        <v>0</v>
      </c>
      <c r="AA9" s="15">
        <f>'Cover Sheet'!I27</f>
        <v>0</v>
      </c>
      <c r="AB9" s="15">
        <f>'Cover Sheet'!I28</f>
        <v>0</v>
      </c>
      <c r="AC9" s="15">
        <f>'Cover Sheet'!I29</f>
        <v>0</v>
      </c>
      <c r="AD9" s="10" t="s">
        <v>49</v>
      </c>
      <c r="AE9" s="11">
        <f>'Cover Sheet'!B38</f>
        <v>0</v>
      </c>
    </row>
    <row r="10" spans="1:31" ht="10.5" customHeight="1" x14ac:dyDescent="0.2">
      <c r="B10" s="1">
        <f>'Cover Sheet'!A1</f>
        <v>0</v>
      </c>
      <c r="C10" s="1">
        <f>'Cover Sheet'!B3</f>
        <v>2022</v>
      </c>
      <c r="D10" s="13">
        <f>'Cover Sheet'!C7</f>
        <v>0</v>
      </c>
      <c r="E10" s="1">
        <f>'Cover Sheet'!F7</f>
        <v>0</v>
      </c>
      <c r="F10" s="1">
        <f>'Cover Sheet'!I7</f>
        <v>0</v>
      </c>
      <c r="G10" s="1" t="str">
        <f>'Cover Sheet'!A3</f>
        <v>Integrated Resource Plan Year</v>
      </c>
      <c r="H10" s="12">
        <f>'Cover Sheet'!I7</f>
        <v>0</v>
      </c>
      <c r="I10" s="12" t="str">
        <f>'Cover Sheet'!J8</f>
        <v>Annual</v>
      </c>
      <c r="J10" s="12" t="s">
        <v>4</v>
      </c>
      <c r="K10" s="15">
        <f>'Cover Sheet'!J10</f>
        <v>0</v>
      </c>
      <c r="L10" s="15">
        <f>'Cover Sheet'!J11</f>
        <v>0</v>
      </c>
      <c r="M10" s="15">
        <f>'Cover Sheet'!J13</f>
        <v>0</v>
      </c>
      <c r="N10" s="15">
        <f>'Cover Sheet'!J14</f>
        <v>0</v>
      </c>
      <c r="O10" s="15">
        <f>'Cover Sheet'!J15</f>
        <v>0</v>
      </c>
      <c r="P10" s="15">
        <f>'Cover Sheet'!J16</f>
        <v>0</v>
      </c>
      <c r="Q10" s="15">
        <f>'Cover Sheet'!J17</f>
        <v>0</v>
      </c>
      <c r="R10" s="15">
        <f>'Cover Sheet'!J18</f>
        <v>0</v>
      </c>
      <c r="S10" s="15">
        <f>'Cover Sheet'!J19</f>
        <v>0</v>
      </c>
      <c r="T10" s="15">
        <f>'Cover Sheet'!J20</f>
        <v>0</v>
      </c>
      <c r="U10" s="15">
        <f>'Cover Sheet'!J21</f>
        <v>0</v>
      </c>
      <c r="V10" s="15">
        <f>'Cover Sheet'!J22</f>
        <v>0</v>
      </c>
      <c r="W10" s="15">
        <f>'Cover Sheet'!J23</f>
        <v>0</v>
      </c>
      <c r="X10" s="15">
        <f>'Cover Sheet'!J24</f>
        <v>0</v>
      </c>
      <c r="Y10" s="15">
        <f>'Cover Sheet'!J25</f>
        <v>0</v>
      </c>
      <c r="Z10" s="15">
        <f>'Cover Sheet'!J26</f>
        <v>0</v>
      </c>
      <c r="AA10" s="15">
        <f>'Cover Sheet'!J27</f>
        <v>0</v>
      </c>
      <c r="AB10" s="15">
        <f>'Cover Sheet'!J28</f>
        <v>0</v>
      </c>
      <c r="AC10" s="15">
        <f>'Cover Sheet'!J29</f>
        <v>0</v>
      </c>
      <c r="AD10" s="10" t="s">
        <v>50</v>
      </c>
      <c r="AE10" s="11">
        <f>'Cover Sheet'!B39</f>
        <v>0</v>
      </c>
    </row>
    <row r="12" spans="1:31" ht="24" customHeight="1" x14ac:dyDescent="0.45">
      <c r="A12" s="17" t="s">
        <v>51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Office Use Only</vt:lpstr>
    </vt:vector>
  </TitlesOfParts>
  <Company>CTED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SVCcitrixCTED</dc:creator>
  <cp:lastModifiedBy>Scharff, Austin (COM)</cp:lastModifiedBy>
  <cp:lastPrinted>2012-06-06T21:28:21Z</cp:lastPrinted>
  <dcterms:created xsi:type="dcterms:W3CDTF">2010-08-12T22:59:10Z</dcterms:created>
  <dcterms:modified xsi:type="dcterms:W3CDTF">2022-07-08T05:39:19Z</dcterms:modified>
</cp:coreProperties>
</file>