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30" yWindow="-90" windowWidth="15030" windowHeight="6135" tabRatio="719"/>
  </bookViews>
  <sheets>
    <sheet name="Conservation Report" sheetId="3" r:id="rId1"/>
    <sheet name="Renewables Report" sheetId="16" r:id="rId2"/>
    <sheet name="Renewables Example" sheetId="12" r:id="rId3"/>
    <sheet name="Instructions" sheetId="17" r:id="rId4"/>
  </sheets>
  <definedNames>
    <definedName name="_xlnm.Print_Area" localSheetId="0">'Conservation Report'!$A$1:$F$128</definedName>
    <definedName name="_xlnm.Print_Area" localSheetId="2">'Renewables Example'!$A$1:$M$129</definedName>
    <definedName name="_xlnm.Print_Area" localSheetId="1">'Renewables Report'!$A$1:$M$128</definedName>
  </definedNames>
  <calcPr calcId="125725"/>
</workbook>
</file>

<file path=xl/calcChain.xml><?xml version="1.0" encoding="utf-8"?>
<calcChain xmlns="http://schemas.openxmlformats.org/spreadsheetml/2006/main">
  <c r="C36" i="3"/>
  <c r="D96" i="16"/>
  <c r="D95"/>
  <c r="L29"/>
  <c r="D63"/>
  <c r="D33"/>
  <c r="K30"/>
  <c r="M29"/>
  <c r="K29"/>
  <c r="J29"/>
  <c r="I29"/>
  <c r="H29"/>
  <c r="G29"/>
  <c r="F29"/>
  <c r="F30" s="1"/>
  <c r="E29"/>
  <c r="D29"/>
  <c r="D30" s="1"/>
  <c r="M28"/>
  <c r="M30"/>
  <c r="L28"/>
  <c r="L30" s="1"/>
  <c r="K28"/>
  <c r="J28"/>
  <c r="J30" s="1"/>
  <c r="I28"/>
  <c r="H28"/>
  <c r="H30"/>
  <c r="G28"/>
  <c r="G30" s="1"/>
  <c r="F28"/>
  <c r="E28"/>
  <c r="C28"/>
  <c r="C30" s="1"/>
  <c r="D18"/>
  <c r="D20" s="1"/>
  <c r="D97" i="12"/>
  <c r="D96"/>
  <c r="L73"/>
  <c r="L72"/>
  <c r="L30"/>
  <c r="L31"/>
  <c r="D64"/>
  <c r="D34"/>
  <c r="M30"/>
  <c r="K30"/>
  <c r="J30"/>
  <c r="I30"/>
  <c r="I31"/>
  <c r="H30"/>
  <c r="G30"/>
  <c r="F30"/>
  <c r="E30"/>
  <c r="D30"/>
  <c r="M29"/>
  <c r="L29"/>
  <c r="K29"/>
  <c r="K31"/>
  <c r="J29"/>
  <c r="I29"/>
  <c r="H29"/>
  <c r="G29"/>
  <c r="G31"/>
  <c r="F29"/>
  <c r="F31"/>
  <c r="E29"/>
  <c r="D29"/>
  <c r="C29"/>
  <c r="C31"/>
  <c r="D18"/>
  <c r="D20"/>
  <c r="J31"/>
  <c r="D31"/>
  <c r="H31"/>
  <c r="E31"/>
  <c r="M31"/>
  <c r="D34" i="3"/>
  <c r="C34"/>
  <c r="C78"/>
  <c r="I30" i="16"/>
  <c r="D21" i="12"/>
  <c r="E30" i="16" l="1"/>
  <c r="D21"/>
</calcChain>
</file>

<file path=xl/sharedStrings.xml><?xml version="1.0" encoding="utf-8"?>
<sst xmlns="http://schemas.openxmlformats.org/spreadsheetml/2006/main" count="353" uniqueCount="144">
  <si>
    <t>Report Submittal Date</t>
  </si>
  <si>
    <t>Utility Contact Name/Dept</t>
  </si>
  <si>
    <t>Phone</t>
  </si>
  <si>
    <t>Email</t>
  </si>
  <si>
    <t>Achievement</t>
  </si>
  <si>
    <t>Utility</t>
  </si>
  <si>
    <t>Ten Year Potential (MWh)</t>
  </si>
  <si>
    <t xml:space="preserve"> NEEA</t>
  </si>
  <si>
    <t>Total</t>
  </si>
  <si>
    <t>MWh</t>
  </si>
  <si>
    <t>Utility Expenditures ($)</t>
  </si>
  <si>
    <t xml:space="preserve"> Residential </t>
  </si>
  <si>
    <t xml:space="preserve"> Commercial</t>
  </si>
  <si>
    <t xml:space="preserve"> Industrial</t>
  </si>
  <si>
    <t xml:space="preserve"> Agriculture</t>
  </si>
  <si>
    <t>Compliance Year</t>
  </si>
  <si>
    <t>2011 Annual Load (MWh)</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</si>
  <si>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</si>
  <si>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</si>
  <si>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</si>
  <si>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</si>
  <si>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</si>
  <si>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</si>
  <si>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</si>
  <si>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</si>
  <si>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</si>
  <si>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</si>
  <si>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</si>
  <si>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</si>
  <si>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</si>
  <si>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</si>
  <si>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</si>
  <si>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</si>
  <si>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</si>
  <si>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</si>
  <si>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</si>
  <si>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</si>
  <si>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</si>
  <si>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</si>
  <si>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</si>
  <si>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</si>
  <si>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Renewables Notes: </t>
  </si>
  <si>
    <t xml:space="preserve"> Distribution Efficiency</t>
  </si>
  <si>
    <t xml:space="preserve"> Production Efficiency</t>
  </si>
  <si>
    <r>
      <t xml:space="preserve">Conservation expenditures </t>
    </r>
    <r>
      <rPr>
        <i/>
        <sz val="10"/>
        <color indexed="8"/>
        <rFont val="Arial"/>
        <family val="2"/>
      </rPr>
      <t xml:space="preserve">NOT </t>
    </r>
    <r>
      <rPr>
        <sz val="10"/>
        <color indexed="8"/>
        <rFont val="Arial"/>
        <family val="2"/>
      </rPr>
      <t>included in sector expenditures</t>
    </r>
  </si>
  <si>
    <t>Renewable Resources</t>
  </si>
  <si>
    <t xml:space="preserve">Wave, Ocean, Tidal </t>
  </si>
  <si>
    <t>Wave, Ocean, Tidal</t>
  </si>
  <si>
    <t>MWh equivalent</t>
  </si>
  <si>
    <r>
      <t xml:space="preserve"> </t>
    </r>
    <r>
      <rPr>
        <b/>
        <sz val="10"/>
        <color indexed="8"/>
        <rFont val="Arial"/>
        <family val="2"/>
      </rPr>
      <t>Planning</t>
    </r>
  </si>
  <si>
    <t>Conservation by Sector</t>
  </si>
  <si>
    <r>
      <rPr>
        <sz val="12"/>
        <color indexed="8"/>
        <rFont val="Arial"/>
        <family val="2"/>
      </rPr>
      <t xml:space="preserve">Energy Independence Act (I-937) </t>
    </r>
    <r>
      <rPr>
        <sz val="12"/>
        <color indexed="8"/>
        <rFont val="Arial Black"/>
        <family val="2"/>
      </rPr>
      <t xml:space="preserve">Conservation Report </t>
    </r>
  </si>
  <si>
    <t>2012 Annual Load (MWh)</t>
  </si>
  <si>
    <t>Eligible Renewable Resources (MWh)</t>
  </si>
  <si>
    <t>Renewable Energy Credits (MWh)</t>
  </si>
  <si>
    <t>Total Renewables (MWh)</t>
  </si>
  <si>
    <t>Average of 2011 &amp; 2012 Loads (MWh)</t>
  </si>
  <si>
    <t>Loads and Resources</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</si>
  <si>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</si>
  <si>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Example</t>
  </si>
  <si>
    <t>2012 Achievement</t>
  </si>
  <si>
    <r>
      <t xml:space="preserve">Methodology Narrative: </t>
    </r>
    <r>
      <rPr>
        <sz val="10"/>
        <color indexed="8"/>
        <rFont val="Arial"/>
        <family val="2"/>
      </rPr>
      <t xml:space="preserve">See instructions </t>
    </r>
    <r>
      <rPr>
        <b/>
        <sz val="10"/>
        <color indexed="8"/>
        <rFont val="Arial"/>
        <family val="2"/>
      </rPr>
      <t xml:space="preserve">
</t>
    </r>
  </si>
  <si>
    <t>Target Year</t>
  </si>
  <si>
    <t>2012 - 2013 Target (MWh)</t>
  </si>
  <si>
    <t>Facility Name,GUID,(REC Vintage)</t>
  </si>
  <si>
    <t>Roosevelt Biogas #1 - LFG Engine #3, W826, (2013)</t>
  </si>
  <si>
    <t>Lower Snake River - Dodge Junction, W2669,(2012)</t>
  </si>
  <si>
    <t>Lower Snake River - Dodge Junction, W2669,(2013)</t>
  </si>
  <si>
    <t>Roosevelt Biogas #1 - LFG Engine #1, W824, (2013)</t>
  </si>
  <si>
    <t>Hopkins Ridge</t>
  </si>
  <si>
    <t xml:space="preserve"> Hopkins Ridge Phase II</t>
  </si>
  <si>
    <t>IP-Springfield Containerboard Mill</t>
  </si>
  <si>
    <t>GREEN RIDGE POWER LLC (5.9 MW)</t>
  </si>
  <si>
    <t>Utility Contact Name/Dept.</t>
  </si>
  <si>
    <t>Compliance Method</t>
  </si>
  <si>
    <t>Select</t>
  </si>
  <si>
    <t xml:space="preserve">19.285.040 (2)(b) Renewables Target </t>
  </si>
  <si>
    <t>19.285.040 (2)(d) No Load Growth</t>
  </si>
  <si>
    <t xml:space="preserve">19.285.050 Incremental Resource Cost  </t>
  </si>
  <si>
    <t>X</t>
  </si>
  <si>
    <t>2013 Eligible Renewable Energy Target (MWh)</t>
  </si>
  <si>
    <t>Eligible Renewables Acquisitions / Investments (MWh)</t>
  </si>
  <si>
    <t xml:space="preserve">19.285.050 Resource Cost  </t>
  </si>
  <si>
    <t xml:space="preserve">19.285.040 (2)(a) RPS Target </t>
  </si>
  <si>
    <t>2013 Eligible Renewable Energy Target (% of load)</t>
  </si>
  <si>
    <t>2013 Eligible Renewable Energy Target (% of loads)</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</si>
  <si>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</si>
  <si>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r>
      <rPr>
        <sz val="12"/>
        <color indexed="8"/>
        <rFont val="Arial"/>
        <family val="2"/>
      </rPr>
      <t xml:space="preserve">Energy Independence Act (EIA) </t>
    </r>
    <r>
      <rPr>
        <sz val="12"/>
        <color indexed="8"/>
        <rFont val="Arial Black"/>
        <family val="2"/>
      </rPr>
      <t>Renewable Energy Report EXAMPLE</t>
    </r>
  </si>
  <si>
    <r>
      <t xml:space="preserve">Energy Independence Act (I-937) </t>
    </r>
    <r>
      <rPr>
        <sz val="11"/>
        <color indexed="8"/>
        <rFont val="Arial Black"/>
        <family val="2"/>
      </rPr>
      <t>Report Workbook Instructions</t>
    </r>
  </si>
  <si>
    <t>May 2013</t>
  </si>
  <si>
    <r>
      <rPr>
        <b/>
        <sz val="11"/>
        <color indexed="8"/>
        <rFont val="Arial"/>
        <family val="2"/>
      </rPr>
      <t>Deadline:</t>
    </r>
    <r>
      <rPr>
        <sz val="11"/>
        <color indexed="8"/>
        <rFont val="Arial"/>
        <family val="2"/>
      </rPr>
      <t xml:space="preserve"> Friday, June 1, 2013, 11:59 pm PDT
</t>
    </r>
    <r>
      <rPr>
        <b/>
        <sz val="11"/>
        <color indexed="8"/>
        <rFont val="Arial"/>
        <family val="2"/>
      </rPr>
      <t>Submission:</t>
    </r>
    <r>
      <rPr>
        <sz val="11"/>
        <color indexed="8"/>
        <rFont val="Arial"/>
        <family val="2"/>
      </rPr>
      <t xml:space="preserve"> Email this Workbook and any supporting documentation to I937@commerce.wa.gov 
</t>
    </r>
    <r>
      <rPr>
        <b/>
        <sz val="11"/>
        <color indexed="8"/>
        <rFont val="Arial"/>
        <family val="2"/>
      </rPr>
      <t>Questions:</t>
    </r>
    <r>
      <rPr>
        <sz val="11"/>
        <color indexed="8"/>
        <rFont val="Arial"/>
        <family val="2"/>
      </rPr>
      <t xml:space="preserve"> Chuck Murray, State Energy Office, (360) 725-3113</t>
    </r>
  </si>
  <si>
    <t>The Energy Independence Act (EIA) “RCW 19.285.070, Reporting and public disclosure” requires each qualifying utility to develop an annual report describing compliance with the Act. Commerce has developed this template to aide in consistent reporting from all utilities. This template only requests the data needed to complete the public reporting requirement. Additional documentation may be necessary to demonstrate full compliance with EIA. The EIA reports will be made available to the public via Commerce’s Website, www.commerce.wa.gov/energy.</t>
  </si>
  <si>
    <r>
      <t xml:space="preserve">Each worksheet includes formulae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indexed="8"/>
        <rFont val="Arial"/>
        <family val="2"/>
      </rPr>
      <t>Please submit this Workbook in Excel format (i.e., do not submit in PDF format).</t>
    </r>
  </si>
  <si>
    <r>
      <rPr>
        <b/>
        <sz val="11"/>
        <color indexed="8"/>
        <rFont val="Arial"/>
        <family val="2"/>
      </rPr>
      <t>Attachments:</t>
    </r>
    <r>
      <rPr>
        <sz val="11"/>
        <color indexed="8"/>
        <rFont val="Arial"/>
        <family val="2"/>
      </rPr>
      <t xml:space="preserve"> If you provide supporting documentation, Commerce will post that material along with your Excel Workbook. Please provide a reference to any attachments in the primary Excel workbook.</t>
    </r>
  </si>
  <si>
    <r>
      <rPr>
        <b/>
        <sz val="11"/>
        <color indexed="8"/>
        <rFont val="Arial"/>
        <family val="2"/>
      </rPr>
      <t xml:space="preserve">Excel Report Workbook: </t>
    </r>
    <r>
      <rPr>
        <sz val="11"/>
        <color indexed="8"/>
        <rFont val="Arial"/>
        <family val="2"/>
      </rPr>
      <t xml:space="preserve">Contains one worksheet for Renewables and one for Conservation. </t>
    </r>
  </si>
  <si>
    <t>CONSERVATION WORKSHEET</t>
  </si>
  <si>
    <r>
      <rPr>
        <b/>
        <sz val="11"/>
        <color indexed="8"/>
        <rFont val="Arial"/>
        <family val="2"/>
      </rPr>
      <t xml:space="preserve">Mid-Term Reporting Context: </t>
    </r>
    <r>
      <rPr>
        <sz val="11"/>
        <color indexed="8"/>
        <rFont val="Arial"/>
        <family val="2"/>
      </rPr>
      <t>This report summarizes 2012 conservation achievement halfway through the 2012-13 biennium. In the “Achievement” section include only values that have been documented to date. Do not include anticipated achievements. If you would like to discuss pending achievements, do so in the “conservation notes” section of this worksheet.</t>
    </r>
  </si>
  <si>
    <r>
      <rPr>
        <b/>
        <sz val="11"/>
        <color indexed="8"/>
        <rFont val="Arial"/>
        <family val="2"/>
      </rPr>
      <t xml:space="preserve">Conservation Notes: </t>
    </r>
    <r>
      <rPr>
        <sz val="11"/>
        <color indexed="8"/>
        <rFont val="Arial"/>
        <family val="2"/>
      </rPr>
      <t>At the end of this worksheet you will find a text box called “Conservation Notes”. This is a place for any explanatory statements, web links or references the utility would like to include.</t>
    </r>
  </si>
  <si>
    <r>
      <rPr>
        <b/>
        <sz val="11"/>
        <color indexed="8"/>
        <rFont val="Arial"/>
        <family val="2"/>
      </rPr>
      <t>Utility Name and Contact Information:</t>
    </r>
    <r>
      <rPr>
        <sz val="11"/>
        <color indexed="8"/>
        <rFont val="Arial"/>
        <family val="2"/>
      </rPr>
      <t xml:space="preserve"> Complete each field.</t>
    </r>
  </si>
  <si>
    <r>
      <rPr>
        <b/>
        <sz val="11"/>
        <color indexed="8"/>
        <rFont val="Arial"/>
        <family val="2"/>
      </rPr>
      <t>Planning:</t>
    </r>
    <r>
      <rPr>
        <sz val="11"/>
        <color indexed="8"/>
        <rFont val="Arial"/>
        <family val="2"/>
      </rPr>
      <t xml:space="preserve"> In the planning section the utility is asked to provide the ten year potential and the two year target for the 2012-13 biennium.</t>
    </r>
  </si>
  <si>
    <r>
      <rPr>
        <b/>
        <sz val="11"/>
        <color indexed="8"/>
        <rFont val="Arial"/>
        <family val="2"/>
      </rPr>
      <t>Achievement:</t>
    </r>
    <r>
      <rPr>
        <sz val="11"/>
        <color indexed="8"/>
        <rFont val="Arial"/>
        <family val="2"/>
      </rPr>
      <t xml:space="preserve"> Report electrical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 
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r>
  </si>
  <si>
    <r>
      <rPr>
        <b/>
        <sz val="11"/>
        <color indexed="8"/>
        <rFont val="Arial"/>
        <family val="2"/>
      </rPr>
      <t>Conservation Expenditures NOT included in Sector Expenditures:</t>
    </r>
    <r>
      <rPr>
        <sz val="11"/>
        <color indexed="8"/>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 just cost.</t>
    </r>
  </si>
  <si>
    <r>
      <rPr>
        <b/>
        <sz val="11"/>
        <color indexed="8"/>
        <rFont val="Arial"/>
        <family val="2"/>
      </rPr>
      <t>Methodology:</t>
    </r>
    <r>
      <rPr>
        <sz val="11"/>
        <color indexed="8"/>
        <rFont val="Arial"/>
        <family val="2"/>
      </rPr>
      <t xml:space="preserve"> Briefly describe the methodology used to establish the utility's ten-year potential and biennial targets.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Add additional pages as necessary or provide references to attachments.</t>
    </r>
  </si>
  <si>
    <t>Depending on which methodology (per WAC 194-37-070) the utility uses to develop its conservation potential and target, the following documentation is recommended:</t>
  </si>
  <si>
    <r>
      <rPr>
        <b/>
        <sz val="11"/>
        <color indexed="8"/>
        <rFont val="Arial"/>
        <family val="2"/>
      </rPr>
      <t>1. Conservation Calculator Option: WAC 194-37-070(4)</t>
    </r>
    <r>
      <rPr>
        <sz val="11"/>
        <color indexed="8"/>
        <rFont val="Arial"/>
        <family val="2"/>
      </rPr>
      <t xml:space="preserve">
Provide a brief narrative noting use of the conservation calculator and respond to details requested below. 
 Provide the version number of the calculator used. 
 Which calculator “Option” did the utility choose? 
 In creating the ten-year potential, did the utility deduct energy savings achieved in a previous biennium as allowed by WAC 194-37-070(4)(c)? For example, if a utility achieves more conservation than envisioned by the calculator in a particular sector, and that conservation meets certain criteria as provided in WAC 194-37-080(2), the utility has the option to decrease the conservation potential in that sector from the calculator in the subsequent biennium.
    o How many MWh were deducted over the ten-year planning period?
    o How many MWh were deducted from the 2012-2013 targets? 
 How were production and distribution efficiencies calculated and included in the target? 
    o Was the distribution efficiency potential taken from the Council’s calculator used by the utility or was it developed using the utility analysis option? WAC 194-37-070(3)(a).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</si>
  <si>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2. Modified Conservation Calculator Option: WAC 194-37-070(5)</t>
    </r>
    <r>
      <rPr>
        <sz val="11"/>
        <color indexed="8"/>
        <rFont val="Arial"/>
        <family val="2"/>
      </rPr>
      <t xml:space="preserve">
Provide a brief narrative noting the use of the conservation calculator. Provide a brief description of the modifications made to the calculator. Address each step as outlined in WAC 194-37-070(5)(a-g). Provide a copy of the analysis as an attachment or a web reference. Also address the following in the narrative: 
 Provide the version number of the calculator used.
 Which calculator “Option” did the utility choose? 
 Which calculator “Option” did the utility choose? 
 How were production and distribution efficiencies calculated and included in the target? 
    o Was the distribution efficiency potential taken from the Council’s calculator used by the utility or was it developed using the utility analysis option? WAC 194-37-070 (3)(a).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</si>
  <si>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Utility Analysis Option: WAC 194-37-070(6)</t>
    </r>
    <r>
      <rPr>
        <sz val="11"/>
        <color indexed="8"/>
        <rFont val="Arial"/>
        <family val="2"/>
      </rPr>
      <t xml:space="preserve">
For this section we ask the utility to provide a copy of the utility conservation analysis or a web link to the document. Provide a brief narrative describing the selection of the utility analysis option. 
In addition we ask that the utility provide references to public meetings held to develop and approve the conservation plan and targets. This includes meetings which provided an opportunity for public comment regarding its assessment of conservation potential and meetings where the board approved the conservation potential and biennial target. WAC 194-37-070(2).</t>
    </r>
  </si>
  <si>
    <t>RENEWABLE ENERGY WORKSHEET</t>
  </si>
  <si>
    <t>This worksheet covers the universal renewable energy reporting requirements of the EIA (RCW 19.284.040(2)(a). Additional reporting is required for compliance options 19.285.040(2)(d), “no load growth” and RCW 19.285.050, “cost cap”. These are discussed later in the instructions.</t>
  </si>
  <si>
    <r>
      <rPr>
        <b/>
        <sz val="11"/>
        <color indexed="8"/>
        <rFont val="Arial"/>
        <family val="2"/>
      </rPr>
      <t>Mid-Term Reporting Context:</t>
    </r>
    <r>
      <rPr>
        <sz val="11"/>
        <color indexed="8"/>
        <rFont val="Arial"/>
        <family val="2"/>
      </rPr>
      <t xml:space="preserve"> The June 1, 2013 EIA renewable energy report summarizes the eligible renewables resource and/or renewable energy credits that the utility has acquired and or has under contract by January 1, 2013 for the purpose of meeting its 2013 renewables target if the utility choose to use the compliance path in RCW 19.285.040(2)(a). This describes the renewables acquisitions and or investments made prior to the beginning of the target year to meet the requirements of the EIA. This is the only renewable energy reporting required this year.
Beginning in June 2014, Commerce will also ask utilities to report on the actual renewables performance from two years back (i.e., 2012). The June 1, 2014 report will include this summary of renewables performance for target year 2012. This will include megawatt-hours that were actually brought to load by December 31 of the target year and /or renewable energy credits used or invested in to comply with the EIA. This look-back will include any reduction in a utility’s renewable energy target due to use of the force majeure clause in RCW 19.285.040(2)(i).</t>
    </r>
  </si>
  <si>
    <r>
      <rPr>
        <b/>
        <sz val="11"/>
        <color indexed="8"/>
        <rFont val="Arial"/>
        <family val="2"/>
      </rPr>
      <t xml:space="preserve">Worksheet Organization: </t>
    </r>
    <r>
      <rPr>
        <sz val="11"/>
        <color indexed="8"/>
        <rFont val="Arial"/>
        <family val="2"/>
      </rPr>
      <t>The first page of the renewables worksheet establishes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</si>
  <si>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Compliance Method: Select one or more of the three compliance methods that the utility intends to use. The EIA provides three compliance methods. A utility must make that determination by January 1, 2013 and must include information establishing its compliance method in this report.</t>
  </si>
  <si>
    <r>
      <rPr>
        <b/>
        <sz val="11"/>
        <color indexed="60"/>
        <rFont val="Arial"/>
        <family val="2"/>
      </rPr>
      <t xml:space="preserve">Note for Investor Owned Utilities (IOUs): </t>
    </r>
    <r>
      <rPr>
        <sz val="11"/>
        <color indexed="6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</si>
  <si>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rPr>
        <b/>
        <sz val="11"/>
        <color indexed="8"/>
        <rFont val="Arial"/>
        <family val="2"/>
      </rPr>
      <t xml:space="preserve">[Page 2] Renewable Resources: </t>
    </r>
    <r>
      <rPr>
        <sz val="11"/>
        <color indexed="8"/>
        <rFont val="Arial"/>
        <family val="2"/>
      </rPr>
      <t>This table provides reporting of renewable resource generation (MWh) by facility and renewable energy type. It includes facility level entries for Apprentice Labor and Distributed Generation credits. For each facility, enter the renewable energy generation in the appropriate column by type. If generation is eligible for Apprentice Labor or Distributed Generation credits enter these in the appropriate column. For example, a wind facility meeting the apprentice labor requirements will report wind generation in column E and apprentice labor MWh equivalents in column l.</t>
    </r>
  </si>
  <si>
    <r>
      <rPr>
        <b/>
        <sz val="11"/>
        <color indexed="8"/>
        <rFont val="Arial"/>
        <family val="2"/>
      </rPr>
      <t>[Page 3] Renewable Energy Credits:</t>
    </r>
    <r>
      <rPr>
        <sz val="11"/>
        <color indexed="8"/>
        <rFont val="Arial"/>
        <family val="2"/>
      </rPr>
      <t xml:space="preserve"> This table provides reporting of renewable energy credits (MWh) by facility and renewable energy type. It includes facility level entries for Apprentice Labor and Distributed Generation credits. In the facility column, include the facility name, the WREGIS generating unit identification number (GUID) and the vintage of the renewable energy credits (RECs). For facilities where RECs from two different years from the same facility are used, provide two rows for entry. In the following example, Lower Snake River - Dodge Junction, W2669, the vintage is noted twice---in 2012 and in 2013.</t>
    </r>
  </si>
  <si>
    <r>
      <rPr>
        <b/>
        <sz val="11"/>
        <color indexed="8"/>
        <rFont val="Arial"/>
        <family val="2"/>
      </rPr>
      <t>Facility Name, GUID, (REC Vintage)</t>
    </r>
    <r>
      <rPr>
        <sz val="11"/>
        <color indexed="8"/>
        <rFont val="Arial"/>
        <family val="2"/>
      </rPr>
      <t xml:space="preserve">
 Roosevelt Biogas #1 - LFG Engine #3, W826, (2013)
 Roosevelt Biogas #1 - LFG Engine #1, W824, (2013) 
 Lower Snake River - Dodge Junction, W2669, (2012)
 Lower Snake River - Dodge Junction, W2669, (2013)</t>
    </r>
  </si>
  <si>
    <r>
      <rPr>
        <b/>
        <sz val="11"/>
        <color indexed="8"/>
        <rFont val="Arial"/>
        <family val="2"/>
      </rPr>
      <t>Additional reporting for compliance option 19.285.040(2)(d), “no load growth”</t>
    </r>
    <r>
      <rPr>
        <sz val="11"/>
        <color indexed="8"/>
        <rFont val="Arial"/>
        <family val="2"/>
      </rPr>
      <t xml:space="preserve">
 Utilities choosing compliance using the no-load growth method are asked to detail their reporting in a narrative. In the notes provide a clear statement of the utility’s intention to qualify using the no-load growth option. Details can be included in the notes section or as an attachment.
 Utilities choosing compliance using the no-load growth method should provide a detailed narrative report. In the notes provide a clear statement of the utility’s intention to qualify using the no-load-growth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194-37-140. Investor-owned utilities should provide a summary of documentation required by the Utilities and Transportation Commission.</t>
    </r>
  </si>
  <si>
    <r>
      <rPr>
        <b/>
        <sz val="11"/>
        <color indexed="8"/>
        <rFont val="Arial"/>
        <family val="2"/>
      </rPr>
      <t>Additional reporting for compliance option RCW 19.285.050, “cost cap”</t>
    </r>
    <r>
      <rPr>
        <sz val="11"/>
        <color indexed="8"/>
        <rFont val="Arial"/>
        <family val="2"/>
      </rPr>
      <t xml:space="preserve">
 Utilities showing compliance using the cost cap method should provide a detailed narrative report. In the notes provide a clear statement of the utility’s intention to qualify using the cost-cap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194-37-160. Investor owned utilities should provide a summary of documentation required by the Utilities and Transportation Commission.</t>
    </r>
  </si>
  <si>
    <r>
      <rPr>
        <b/>
        <sz val="11"/>
        <color indexed="8"/>
        <rFont val="Arial"/>
        <family val="2"/>
      </rPr>
      <t>[Page 4] Notes:</t>
    </r>
    <r>
      <rPr>
        <sz val="11"/>
        <color indexed="8"/>
        <rFont val="Arial"/>
        <family val="2"/>
      </rPr>
      <t xml:space="preserve"> Provide any additional information needed to support your renewables data.</t>
    </r>
  </si>
  <si>
    <r>
      <rPr>
        <b/>
        <sz val="11"/>
        <color indexed="8"/>
        <rFont val="Arial"/>
        <family val="2"/>
      </rPr>
      <t>Load and Resource Reporting</t>
    </r>
    <r>
      <rPr>
        <sz val="11"/>
        <color indexed="8"/>
        <rFont val="Arial"/>
        <family val="2"/>
      </rPr>
      <t xml:space="preserve">
RCW 19.285.070 requires that each qualifying utility report:
 Annual load for the prior two years
 Amount of megawatt-hours needed to meet the annual renewable energy target
 Amount of megawatt-hours of each type of eligible renewable resource acquired
 Type and amount of renewable energy credits acquired
</t>
    </r>
    <r>
      <rPr>
        <b/>
        <sz val="11"/>
        <color indexed="8"/>
        <rFont val="Arial"/>
        <family val="2"/>
      </rPr>
      <t xml:space="preserve">
2011 Annual Load (MWh): </t>
    </r>
    <r>
      <rPr>
        <sz val="11"/>
        <color indexed="8"/>
        <rFont val="Arial"/>
        <family val="2"/>
      </rPr>
      <t>Load delivered to retail customers in Washington</t>
    </r>
    <r>
      <rPr>
        <b/>
        <sz val="11"/>
        <color indexed="8"/>
        <rFont val="Arial"/>
        <family val="2"/>
      </rPr>
      <t xml:space="preserve">
2012 Annual Load (MWh): </t>
    </r>
    <r>
      <rPr>
        <sz val="11"/>
        <color indexed="8"/>
        <rFont val="Arial"/>
        <family val="2"/>
      </rPr>
      <t>Load delivered to retail customers in Washington</t>
    </r>
    <r>
      <rPr>
        <b/>
        <sz val="11"/>
        <color indexed="8"/>
        <rFont val="Arial"/>
        <family val="2"/>
      </rPr>
      <t xml:space="preserve">
Average of 2011 and 2012 Loads (MWh): </t>
    </r>
    <r>
      <rPr>
        <sz val="11"/>
        <color indexed="8"/>
        <rFont val="Arial"/>
        <family val="2"/>
      </rPr>
      <t>Calculated = average of 2011 and 2012 loads</t>
    </r>
    <r>
      <rPr>
        <b/>
        <sz val="11"/>
        <color indexed="8"/>
        <rFont val="Arial"/>
        <family val="2"/>
      </rPr>
      <t xml:space="preserve">
Statutory Target 2012 to 2015</t>
    </r>
    <r>
      <rPr>
        <sz val="11"/>
        <color indexed="8"/>
        <rFont val="Arial"/>
        <family val="2"/>
      </rPr>
      <t xml:space="preserve"> = 3 percent</t>
    </r>
    <r>
      <rPr>
        <b/>
        <sz val="11"/>
        <color indexed="8"/>
        <rFont val="Arial"/>
        <family val="2"/>
      </rPr>
      <t xml:space="preserve">
2013 Renewable Energy Target (MWh): </t>
    </r>
    <r>
      <rPr>
        <sz val="11"/>
        <color indexed="8"/>
        <rFont val="Arial"/>
        <family val="2"/>
      </rPr>
      <t>Calculated = Statutory Target multiplied by Average Load</t>
    </r>
    <r>
      <rPr>
        <b/>
        <sz val="11"/>
        <color indexed="8"/>
        <rFont val="Arial"/>
        <family val="2"/>
      </rPr>
      <t xml:space="preserve">
Megawatt-hours of each type of eligible renewable resource:</t>
    </r>
    <r>
      <rPr>
        <sz val="11"/>
        <color indexed="8"/>
        <rFont val="Arial"/>
        <family val="2"/>
      </rPr>
      <t xml:space="preserve"> Rows 21-23 summarize more detailed data entered on pages 2 and 3 below. Do not enter data in these sections.</t>
    </r>
    <r>
      <rPr>
        <b/>
        <sz val="11"/>
        <color indexed="8"/>
        <rFont val="Arial"/>
        <family val="2"/>
      </rPr>
      <t xml:space="preserve"> 
[Row 15] 2013 Renewable Energy Acquired* (MWh): </t>
    </r>
    <r>
      <rPr>
        <sz val="11"/>
        <color indexed="8"/>
        <rFont val="Arial"/>
        <family val="2"/>
      </rPr>
      <t>Calculated = sum of the row 23, Total Renewables</t>
    </r>
    <r>
      <rPr>
        <b/>
        <sz val="11"/>
        <color indexed="8"/>
        <rFont val="Arial"/>
        <family val="2"/>
      </rPr>
      <t xml:space="preserve">
[Row 23] Total Renewables:</t>
    </r>
    <r>
      <rPr>
        <sz val="11"/>
        <color indexed="8"/>
        <rFont val="Arial"/>
        <family val="2"/>
      </rPr>
      <t xml:space="preserve"> Row 21+Row 22</t>
    </r>
  </si>
  <si>
    <t>Lewis County PUD</t>
  </si>
  <si>
    <t>Dan Bedbury</t>
  </si>
  <si>
    <t>360-740-2429</t>
  </si>
  <si>
    <t>danielb@lcpud.org</t>
  </si>
  <si>
    <t>x</t>
  </si>
  <si>
    <t>Nine Canyon Wind Project - Nine Canyon Wind Project - W684 - 2012</t>
  </si>
  <si>
    <t>Nine Canyon Wind Project - Nine Canyon Phase 3 - W697 - 2012</t>
  </si>
  <si>
    <t>Condon Wind Power Project - Condon Phase II - W833 - 2012</t>
  </si>
  <si>
    <t>Condon Wind Power Project - Condon Wind Power Project - W774 - 2012</t>
  </si>
  <si>
    <t>Klondike I - Klondike Wind Power LLC - W238 - 2012</t>
  </si>
  <si>
    <t>Klondike III - Klondike Wind Power III LLC - W237 - 2012</t>
  </si>
  <si>
    <t>Stateline (WA) - FPL Energy Vansycle LLC - W248 - 2012</t>
  </si>
  <si>
    <t>Nine Canyon Wind Project - Nine Canyon Phase 3 - W697 - 2013</t>
  </si>
  <si>
    <t>Condon Wind Power Project - Condon Phase II - W833 - 2013</t>
  </si>
  <si>
    <t>Condon Wind Power Project - Condon Wind Power Project - W774 - 2013</t>
  </si>
  <si>
    <t>Klondike I - Klondike Wind Power LLC - W238 - 2013</t>
  </si>
  <si>
    <t>Klondike III - Klondike Wind Power III LLC - W237 - 2013</t>
  </si>
  <si>
    <t>Stateline (WA) - FPL Energy Vansycle LLC - W248 - 2013</t>
  </si>
  <si>
    <t>5.14.2013</t>
  </si>
  <si>
    <t>Lewis County PUD No. 1</t>
  </si>
  <si>
    <t>5/22/2013</t>
  </si>
  <si>
    <t>Norm Goodbla/Energy Services Dept.</t>
  </si>
  <si>
    <t>360-740-2430</t>
  </si>
  <si>
    <t>norm@lcpud.org</t>
  </si>
</sst>
</file>

<file path=xl/styles.xml><?xml version="1.0" encoding="utf-8"?>
<styleSheet xmlns="http://schemas.openxmlformats.org/spreadsheetml/2006/main">
  <numFmts count="7">
    <numFmt numFmtId="41" formatCode="_(* #,##0_);_(* \(#,##0\);_(* &quot;-&quot;_);_(@_)"/>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s>
  <fonts count="79">
    <font>
      <sz val="11"/>
      <color theme="1"/>
      <name val="Calibri"/>
      <family val="2"/>
      <scheme val="minor"/>
    </font>
    <font>
      <sz val="10"/>
      <color indexed="8"/>
      <name val="Arial"/>
      <family val="2"/>
    </font>
    <font>
      <b/>
      <sz val="10"/>
      <color indexed="8"/>
      <name val="Arial"/>
      <family val="2"/>
    </font>
    <font>
      <i/>
      <sz val="10"/>
      <color indexed="8"/>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indexed="8"/>
      <name val="Arial"/>
      <family val="2"/>
    </font>
    <font>
      <sz val="11"/>
      <color indexed="8"/>
      <name val="Arial Black"/>
      <family val="2"/>
    </font>
    <font>
      <b/>
      <sz val="11"/>
      <color indexed="8"/>
      <name val="Arial"/>
      <family val="2"/>
    </font>
    <font>
      <sz val="11"/>
      <color indexed="60"/>
      <name val="Arial"/>
      <family val="2"/>
    </font>
    <font>
      <b/>
      <sz val="11"/>
      <color indexed="6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b/>
      <sz val="10"/>
      <color rgb="FFFF0000"/>
      <name val="Arial"/>
      <family val="2"/>
    </font>
    <font>
      <sz val="11"/>
      <color theme="1"/>
      <name val="Arial"/>
      <family val="2"/>
    </font>
    <font>
      <sz val="14"/>
      <color theme="1"/>
      <name val="Arial"/>
      <family val="2"/>
    </font>
    <font>
      <i/>
      <sz val="11"/>
      <color theme="1"/>
      <name val="Arial"/>
      <family val="2"/>
    </font>
    <font>
      <b/>
      <sz val="11"/>
      <color theme="1"/>
      <name val="Arial"/>
      <family val="2"/>
    </font>
    <font>
      <sz val="11"/>
      <color theme="1"/>
      <name val="Arial Black"/>
      <family val="2"/>
    </font>
    <font>
      <sz val="11"/>
      <color rgb="FFC000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3F3F76"/>
      <name val="Arial"/>
      <family val="2"/>
    </font>
    <font>
      <sz val="12"/>
      <name val="Arial"/>
      <family val="2"/>
    </font>
    <font>
      <sz val="10"/>
      <color rgb="FF9C0006"/>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b/>
      <u/>
      <sz val="6.95"/>
      <color indexed="8"/>
      <name val="Verdana"/>
      <family val="2"/>
    </font>
    <font>
      <sz val="10"/>
      <name val="Helv"/>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sz val="10"/>
      <color indexed="8"/>
      <name val="MS Sans Serif"/>
      <family val="2"/>
    </font>
    <font>
      <sz val="8"/>
      <color indexed="8"/>
      <name val="MS Sans Serif"/>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2"/>
      <name val="Times New Roman"/>
      <family val="1"/>
    </font>
    <font>
      <sz val="12"/>
      <color theme="0"/>
      <name val="Times New Roman"/>
      <family val="2"/>
    </font>
    <font>
      <sz val="12"/>
      <color rgb="FF9C0006"/>
      <name val="Times New Roman"/>
      <family val="2"/>
    </font>
    <font>
      <sz val="12"/>
      <color theme="1"/>
      <name val="Arial"/>
      <family val="2"/>
    </font>
  </fonts>
  <fills count="5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27"/>
      </patternFill>
    </fill>
    <fill>
      <patternFill patternType="solid">
        <fgColor indexed="43"/>
      </patternFill>
    </fill>
    <fill>
      <patternFill patternType="solid">
        <fgColor indexed="44"/>
      </patternFill>
    </fill>
    <fill>
      <patternFill patternType="solid">
        <fgColor indexed="49"/>
      </patternFill>
    </fill>
    <fill>
      <patternFill patternType="solid">
        <fgColor indexed="55"/>
      </patternFill>
    </fill>
    <fill>
      <patternFill patternType="solid">
        <fgColor indexed="51"/>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6"/>
      </patternFill>
    </fill>
    <fill>
      <patternFill patternType="solid">
        <fgColor indexed="9"/>
      </patternFill>
    </fill>
    <fill>
      <patternFill patternType="solid">
        <fgColor indexed="26"/>
        <bgColor indexed="64"/>
      </patternFill>
    </fill>
    <fill>
      <patternFill patternType="solid">
        <fgColor theme="3" tint="0.79998168889431442"/>
        <bgColor indexed="64"/>
      </patternFill>
    </fill>
  </fills>
  <borders count="58">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s>
  <cellStyleXfs count="4079">
    <xf numFmtId="0" fontId="0" fillId="0" borderId="0"/>
    <xf numFmtId="43" fontId="16" fillId="0" borderId="0" applyFont="0" applyFill="0" applyBorder="0" applyAlignment="0" applyProtection="0"/>
    <xf numFmtId="44" fontId="16" fillId="0" borderId="0" applyFont="0" applyFill="0" applyBorder="0" applyAlignment="0" applyProtection="0"/>
    <xf numFmtId="0" fontId="17" fillId="0" borderId="0" applyNumberFormat="0" applyFill="0" applyBorder="0" applyAlignment="0" applyProtection="0">
      <alignment vertical="top"/>
      <protection locked="0"/>
    </xf>
    <xf numFmtId="9" fontId="16" fillId="0" borderId="0" applyFont="0" applyFill="0" applyBorder="0" applyAlignment="0" applyProtection="0"/>
    <xf numFmtId="0" fontId="35" fillId="0" borderId="0" applyNumberFormat="0" applyFill="0" applyBorder="0" applyAlignment="0" applyProtection="0"/>
    <xf numFmtId="0" fontId="36" fillId="0" borderId="39" applyNumberFormat="0" applyFill="0" applyAlignment="0" applyProtection="0"/>
    <xf numFmtId="0" fontId="37" fillId="0" borderId="40" applyNumberFormat="0" applyFill="0" applyAlignment="0" applyProtection="0"/>
    <xf numFmtId="0" fontId="38" fillId="0" borderId="41" applyNumberFormat="0" applyFill="0" applyAlignment="0" applyProtection="0"/>
    <xf numFmtId="0" fontId="38" fillId="0" borderId="0" applyNumberFormat="0" applyFill="0" applyBorder="0" applyAlignment="0" applyProtection="0"/>
    <xf numFmtId="0" fontId="39" fillId="7" borderId="0" applyNumberFormat="0" applyBorder="0" applyAlignment="0" applyProtection="0"/>
    <xf numFmtId="0" fontId="40" fillId="8" borderId="0" applyNumberFormat="0" applyBorder="0" applyAlignment="0" applyProtection="0"/>
    <xf numFmtId="0" fontId="41" fillId="9" borderId="0" applyNumberFormat="0" applyBorder="0" applyAlignment="0" applyProtection="0"/>
    <xf numFmtId="0" fontId="42" fillId="10" borderId="42" applyNumberFormat="0" applyAlignment="0" applyProtection="0"/>
    <xf numFmtId="0" fontId="43" fillId="11" borderId="43" applyNumberFormat="0" applyAlignment="0" applyProtection="0"/>
    <xf numFmtId="0" fontId="44" fillId="11" borderId="42" applyNumberFormat="0" applyAlignment="0" applyProtection="0"/>
    <xf numFmtId="0" fontId="45" fillId="0" borderId="44" applyNumberFormat="0" applyFill="0" applyAlignment="0" applyProtection="0"/>
    <xf numFmtId="0" fontId="46" fillId="12" borderId="45" applyNumberFormat="0" applyAlignment="0" applyProtection="0"/>
    <xf numFmtId="0" fontId="47" fillId="0" borderId="0" applyNumberFormat="0" applyFill="0" applyBorder="0" applyAlignment="0" applyProtection="0"/>
    <xf numFmtId="0" fontId="16" fillId="13" borderId="46" applyNumberFormat="0" applyFont="0" applyAlignment="0" applyProtection="0"/>
    <xf numFmtId="0" fontId="48" fillId="0" borderId="0" applyNumberFormat="0" applyFill="0" applyBorder="0" applyAlignment="0" applyProtection="0"/>
    <xf numFmtId="0" fontId="49" fillId="0" borderId="47" applyNumberFormat="0" applyFill="0" applyAlignment="0" applyProtection="0"/>
    <xf numFmtId="0" fontId="50"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50" fillId="21" borderId="0" applyNumberFormat="0" applyBorder="0" applyAlignment="0" applyProtection="0"/>
    <xf numFmtId="0" fontId="50"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50" fillId="25" borderId="0" applyNumberFormat="0" applyBorder="0" applyAlignment="0" applyProtection="0"/>
    <xf numFmtId="0" fontId="50"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50" fillId="29" borderId="0" applyNumberFormat="0" applyBorder="0" applyAlignment="0" applyProtection="0"/>
    <xf numFmtId="0" fontId="50"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50" fillId="33" borderId="0" applyNumberFormat="0" applyBorder="0" applyAlignment="0" applyProtection="0"/>
    <xf numFmtId="0" fontId="50" fillId="34" borderId="0" applyNumberFormat="0" applyBorder="0" applyAlignment="0" applyProtection="0"/>
    <xf numFmtId="0" fontId="16" fillId="35" borderId="0" applyNumberFormat="0" applyBorder="0" applyAlignment="0" applyProtection="0"/>
    <xf numFmtId="0" fontId="16" fillId="36" borderId="0" applyNumberFormat="0" applyBorder="0" applyAlignment="0" applyProtection="0"/>
    <xf numFmtId="0" fontId="50" fillId="37" borderId="0" applyNumberFormat="0" applyBorder="0" applyAlignment="0" applyProtection="0"/>
    <xf numFmtId="0" fontId="18" fillId="0" borderId="0"/>
    <xf numFmtId="43" fontId="18" fillId="0" borderId="0" applyFont="0" applyFill="0" applyBorder="0" applyAlignment="0" applyProtection="0"/>
    <xf numFmtId="0" fontId="18" fillId="0" borderId="0"/>
    <xf numFmtId="0" fontId="51" fillId="10" borderId="42" applyNumberFormat="0" applyAlignment="0" applyProtection="0"/>
    <xf numFmtId="43" fontId="18" fillId="0" borderId="0" applyFont="0" applyFill="0" applyBorder="0" applyAlignment="0" applyProtection="0"/>
    <xf numFmtId="44" fontId="18" fillId="0" borderId="0" applyFont="0" applyFill="0" applyBorder="0" applyAlignment="0" applyProtection="0"/>
    <xf numFmtId="41" fontId="18" fillId="0" borderId="0" applyFont="0" applyFill="0" applyBorder="0" applyAlignment="0" applyProtection="0"/>
    <xf numFmtId="0" fontId="53" fillId="8" borderId="0" applyNumberFormat="0" applyBorder="0" applyAlignment="0" applyProtection="0"/>
    <xf numFmtId="0" fontId="16" fillId="0" borderId="0"/>
    <xf numFmtId="0" fontId="1" fillId="0" borderId="0">
      <alignment vertical="top"/>
    </xf>
    <xf numFmtId="0" fontId="4" fillId="0" borderId="0"/>
    <xf numFmtId="0" fontId="4" fillId="0" borderId="0"/>
    <xf numFmtId="0" fontId="4" fillId="0" borderId="0"/>
    <xf numFmtId="0" fontId="4" fillId="0" borderId="0"/>
    <xf numFmtId="0" fontId="1" fillId="0" borderId="0">
      <alignment vertical="top"/>
    </xf>
    <xf numFmtId="0" fontId="4" fillId="0" borderId="0"/>
    <xf numFmtId="0" fontId="4" fillId="0" borderId="0"/>
    <xf numFmtId="0" fontId="4" fillId="0" borderId="0"/>
    <xf numFmtId="0" fontId="4" fillId="0" borderId="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0" borderId="0" applyNumberFormat="0" applyBorder="0" applyAlignment="0" applyProtection="0"/>
    <xf numFmtId="0" fontId="54" fillId="41" borderId="0" applyNumberFormat="0" applyBorder="0" applyAlignment="0" applyProtection="0"/>
    <xf numFmtId="0" fontId="54" fillId="40"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0"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8"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39"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4"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43"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3" borderId="0" applyNumberFormat="0" applyBorder="0" applyAlignment="0" applyProtection="0"/>
    <xf numFmtId="0" fontId="54" fillId="45" borderId="0" applyNumberFormat="0" applyBorder="0" applyAlignment="0" applyProtection="0"/>
    <xf numFmtId="0" fontId="54" fillId="43"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3"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38"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6"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39" borderId="0" applyNumberFormat="0" applyBorder="0" applyAlignment="0" applyProtection="0"/>
    <xf numFmtId="0" fontId="54" fillId="45" borderId="0" applyNumberFormat="0" applyBorder="0" applyAlignment="0" applyProtection="0"/>
    <xf numFmtId="0" fontId="54" fillId="39"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39"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4" fillId="45"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3"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3"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45"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4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4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38"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9"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9"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1"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52"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5" fillId="53"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54"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54"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6" fillId="40" borderId="0" applyNumberFormat="0" applyBorder="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38"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7" fillId="55" borderId="48"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0" fontId="58" fillId="48" borderId="49"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52"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5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5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54" fillId="0" borderId="0" applyFont="0" applyFill="0" applyBorder="0" applyAlignment="0" applyProtection="0"/>
    <xf numFmtId="43" fontId="54" fillId="0" borderId="0" applyFont="0" applyFill="0" applyBorder="0" applyAlignment="0" applyProtection="0"/>
    <xf numFmtId="43" fontId="54" fillId="0" borderId="0" applyFont="0" applyFill="0" applyBorder="0" applyAlignment="0" applyProtection="0"/>
    <xf numFmtId="43" fontId="5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60" fillId="0" borderId="0"/>
    <xf numFmtId="44" fontId="4" fillId="0" borderId="0" applyFont="0" applyFill="0" applyBorder="0" applyAlignment="0" applyProtection="0"/>
    <xf numFmtId="44" fontId="52"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1" fillId="0" borderId="0" applyFont="0" applyFill="0" applyBorder="0" applyAlignment="0" applyProtection="0">
      <alignment vertical="top"/>
    </xf>
    <xf numFmtId="44" fontId="4"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4"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1" fillId="0" borderId="0" applyFont="0" applyFill="0" applyBorder="0" applyAlignment="0" applyProtection="0">
      <alignment vertical="top"/>
    </xf>
    <xf numFmtId="44" fontId="4"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4"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4"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4"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59"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0" fillId="0" borderId="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2" fillId="42" borderId="0" applyNumberFormat="0" applyBorder="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3" fillId="0" borderId="50"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0"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0"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4" fillId="0" borderId="51"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52"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9"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6" fillId="45" borderId="48" applyNumberFormat="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7" fillId="0" borderId="53" applyNumberFormat="0" applyFill="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9"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9"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68" fillId="45" borderId="0" applyNumberFormat="0" applyBorder="0" applyAlignment="0" applyProtection="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 fillId="0" borderId="0"/>
    <xf numFmtId="0" fontId="69" fillId="0" borderId="0"/>
    <xf numFmtId="0" fontId="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4" fillId="0" borderId="0"/>
    <xf numFmtId="0" fontId="4"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52" fillId="0" borderId="0"/>
    <xf numFmtId="0" fontId="69" fillId="0" borderId="0"/>
    <xf numFmtId="0" fontId="69" fillId="0" borderId="0"/>
    <xf numFmtId="0" fontId="4" fillId="0" borderId="0"/>
    <xf numFmtId="0" fontId="70" fillId="56" borderId="0"/>
    <xf numFmtId="0" fontId="69" fillId="0" borderId="0"/>
    <xf numFmtId="0" fontId="69" fillId="0" borderId="0"/>
    <xf numFmtId="0" fontId="52" fillId="0" borderId="0"/>
    <xf numFmtId="0" fontId="69" fillId="0" borderId="0"/>
    <xf numFmtId="0" fontId="1" fillId="0" borderId="0">
      <alignment vertical="top"/>
    </xf>
    <xf numFmtId="0" fontId="4" fillId="0" borderId="0"/>
    <xf numFmtId="0" fontId="69" fillId="0" borderId="0"/>
    <xf numFmtId="0" fontId="1" fillId="0" borderId="0">
      <alignment vertical="top"/>
    </xf>
    <xf numFmtId="0" fontId="70" fillId="56"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4" fillId="0" borderId="0"/>
    <xf numFmtId="0" fontId="4"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1" fillId="0" borderId="0">
      <alignment vertical="top"/>
    </xf>
    <xf numFmtId="0" fontId="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1" fillId="0" borderId="0">
      <alignment vertical="top"/>
    </xf>
    <xf numFmtId="0" fontId="4" fillId="0" borderId="0"/>
    <xf numFmtId="0" fontId="70" fillId="56"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1" fillId="0" borderId="0">
      <alignment vertical="top"/>
    </xf>
    <xf numFmtId="0" fontId="4" fillId="0" borderId="0"/>
    <xf numFmtId="0" fontId="70" fillId="56" borderId="0"/>
    <xf numFmtId="0" fontId="1" fillId="0" borderId="0">
      <alignment vertical="top"/>
    </xf>
    <xf numFmtId="0" fontId="4" fillId="0" borderId="0"/>
    <xf numFmtId="0" fontId="4"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5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54"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2" fillId="0" borderId="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4" applyNumberFormat="0" applyFont="0" applyAlignment="0" applyProtection="0"/>
    <xf numFmtId="0" fontId="54" fillId="43" borderId="55" applyNumberFormat="0" applyFont="0" applyAlignment="0" applyProtection="0"/>
    <xf numFmtId="0" fontId="54" fillId="43" borderId="54"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4"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54" fillId="43" borderId="55" applyNumberFormat="0" applyFon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38"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0" fontId="71" fillId="55" borderId="56" applyNumberFormat="0" applyAlignment="0" applyProtection="0"/>
    <xf numFmtId="9" fontId="5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0" fontId="4" fillId="0" borderId="0"/>
    <xf numFmtId="0" fontId="4"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3" fillId="0" borderId="57" applyNumberFormat="0" applyFill="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52" fillId="0" borderId="0"/>
    <xf numFmtId="0" fontId="52" fillId="0" borderId="0"/>
    <xf numFmtId="0" fontId="52" fillId="0" borderId="0"/>
    <xf numFmtId="43" fontId="16" fillId="0" borderId="0" applyFont="0" applyFill="0" applyBorder="0" applyAlignment="0" applyProtection="0"/>
    <xf numFmtId="44" fontId="16" fillId="0" borderId="0" applyFont="0" applyFill="0" applyBorder="0" applyAlignment="0" applyProtection="0"/>
    <xf numFmtId="0" fontId="52" fillId="0" borderId="0"/>
    <xf numFmtId="9" fontId="16" fillId="0" borderId="0" applyFont="0" applyFill="0" applyBorder="0" applyAlignment="0" applyProtection="0"/>
    <xf numFmtId="0" fontId="16" fillId="0" borderId="0"/>
    <xf numFmtId="0" fontId="18" fillId="0" borderId="0"/>
    <xf numFmtId="43" fontId="18" fillId="0" borderId="0" applyFont="0" applyFill="0" applyBorder="0" applyAlignment="0" applyProtection="0"/>
    <xf numFmtId="43"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xf numFmtId="0" fontId="18" fillId="0" borderId="0"/>
    <xf numFmtId="43" fontId="18" fillId="0" borderId="0" applyFont="0" applyFill="0" applyBorder="0" applyAlignment="0" applyProtection="0"/>
    <xf numFmtId="0" fontId="18" fillId="0" borderId="0"/>
    <xf numFmtId="43" fontId="18" fillId="0" borderId="0" applyFont="0" applyFill="0" applyBorder="0" applyAlignment="0" applyProtection="0"/>
    <xf numFmtId="0" fontId="18" fillId="0" borderId="0"/>
    <xf numFmtId="43" fontId="18" fillId="0" borderId="0" applyFont="0" applyFill="0" applyBorder="0" applyAlignment="0" applyProtection="0"/>
    <xf numFmtId="0" fontId="18" fillId="0" borderId="0"/>
    <xf numFmtId="43"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0" fontId="18" fillId="0" borderId="0"/>
    <xf numFmtId="43" fontId="18" fillId="0" borderId="0" applyFont="0" applyFill="0" applyBorder="0" applyAlignment="0" applyProtection="0"/>
    <xf numFmtId="0" fontId="18" fillId="0" borderId="0"/>
    <xf numFmtId="43" fontId="18" fillId="0" borderId="0" applyFont="0" applyFill="0" applyBorder="0" applyAlignment="0" applyProtection="0"/>
    <xf numFmtId="0" fontId="18" fillId="0" borderId="0"/>
    <xf numFmtId="0" fontId="18" fillId="0" borderId="0"/>
    <xf numFmtId="43" fontId="1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43" fontId="78" fillId="0" borderId="0" applyFont="0" applyFill="0" applyBorder="0" applyAlignment="0" applyProtection="0"/>
    <xf numFmtId="0" fontId="78" fillId="0" borderId="0"/>
    <xf numFmtId="9" fontId="78"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9" fontId="75" fillId="0" borderId="0" applyFont="0" applyFill="0" applyBorder="0" applyAlignment="0" applyProtection="0"/>
    <xf numFmtId="0" fontId="18" fillId="57" borderId="0" applyNumberFormat="0" applyAlignment="0" applyProtection="0"/>
    <xf numFmtId="44" fontId="75" fillId="0" borderId="0" applyFont="0" applyFill="0" applyBorder="0" applyAlignment="0" applyProtection="0"/>
    <xf numFmtId="43" fontId="75" fillId="0" borderId="0" applyFont="0" applyFill="0" applyBorder="0" applyAlignment="0" applyProtection="0"/>
    <xf numFmtId="0" fontId="77" fillId="8" borderId="0" applyNumberFormat="0" applyBorder="0" applyAlignment="0" applyProtection="0"/>
    <xf numFmtId="0" fontId="76" fillId="26" borderId="0" applyNumberFormat="0" applyBorder="0" applyAlignment="0" applyProtection="0"/>
    <xf numFmtId="0" fontId="76" fillId="22" borderId="0" applyNumberFormat="0" applyBorder="0" applyAlignment="0" applyProtection="0"/>
    <xf numFmtId="0" fontId="76" fillId="18"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76" fillId="14" borderId="0" applyNumberFormat="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0" fontId="53" fillId="8" borderId="0" applyNumberFormat="0" applyBorder="0" applyAlignment="0" applyProtection="0"/>
    <xf numFmtId="44" fontId="18" fillId="0" borderId="0" applyFont="0" applyFill="0" applyBorder="0" applyAlignment="0" applyProtection="0"/>
    <xf numFmtId="43" fontId="18" fillId="0" borderId="0" applyFont="0" applyFill="0" applyBorder="0" applyAlignment="0" applyProtection="0"/>
    <xf numFmtId="0" fontId="51" fillId="10" borderId="42" applyNumberFormat="0" applyAlignment="0" applyProtection="0"/>
    <xf numFmtId="0" fontId="18" fillId="0" borderId="0"/>
    <xf numFmtId="9" fontId="18" fillId="0" borderId="0" applyFont="0" applyFill="0" applyBorder="0" applyAlignment="0" applyProtection="0"/>
    <xf numFmtId="0" fontId="4" fillId="0" borderId="0"/>
    <xf numFmtId="43" fontId="4" fillId="0" borderId="0" applyFont="0" applyFill="0" applyBorder="0" applyAlignment="0" applyProtection="0"/>
    <xf numFmtId="41" fontId="4" fillId="0" borderId="0" applyFont="0" applyFill="0" applyBorder="0" applyAlignment="0" applyProtection="0"/>
  </cellStyleXfs>
  <cellXfs count="165">
    <xf numFmtId="0" fontId="0" fillId="0" borderId="0" xfId="0"/>
    <xf numFmtId="0" fontId="18" fillId="2" borderId="0" xfId="0" applyFont="1" applyFill="1"/>
    <xf numFmtId="0" fontId="19" fillId="2" borderId="0" xfId="0" applyFont="1" applyFill="1" applyBorder="1" applyAlignment="1"/>
    <xf numFmtId="0" fontId="19" fillId="2" borderId="0" xfId="0" applyFont="1" applyFill="1" applyBorder="1" applyAlignment="1">
      <alignment horizontal="right"/>
    </xf>
    <xf numFmtId="0" fontId="18" fillId="2" borderId="0" xfId="0" applyFont="1" applyFill="1" applyBorder="1" applyAlignment="1">
      <alignment horizontal="right"/>
    </xf>
    <xf numFmtId="0" fontId="20" fillId="2" borderId="0" xfId="0" applyNumberFormat="1" applyFont="1" applyFill="1" applyBorder="1"/>
    <xf numFmtId="0" fontId="18" fillId="2" borderId="0" xfId="0" applyFont="1" applyFill="1" applyAlignment="1">
      <alignment horizontal="right"/>
    </xf>
    <xf numFmtId="0" fontId="19" fillId="2" borderId="0" xfId="0" applyFont="1" applyFill="1" applyBorder="1" applyAlignment="1">
      <alignment horizontal="left"/>
    </xf>
    <xf numFmtId="0" fontId="18" fillId="2" borderId="0" xfId="0" applyNumberFormat="1" applyFont="1" applyFill="1" applyBorder="1"/>
    <xf numFmtId="0" fontId="18" fillId="2" borderId="0" xfId="0" applyFont="1" applyFill="1" applyBorder="1"/>
    <xf numFmtId="0" fontId="18" fillId="2" borderId="0" xfId="0" applyFont="1" applyFill="1" applyAlignment="1">
      <alignment horizontal="center"/>
    </xf>
    <xf numFmtId="0" fontId="18" fillId="2" borderId="0" xfId="0" applyFont="1" applyFill="1" applyBorder="1" applyAlignment="1">
      <alignment horizontal="center"/>
    </xf>
    <xf numFmtId="0" fontId="19" fillId="2" borderId="0" xfId="0" applyFont="1" applyFill="1" applyAlignment="1">
      <alignment horizontal="right"/>
    </xf>
    <xf numFmtId="0" fontId="19" fillId="2" borderId="0" xfId="0" applyFont="1" applyFill="1"/>
    <xf numFmtId="165" fontId="18" fillId="3" borderId="1" xfId="1" applyNumberFormat="1" applyFont="1" applyFill="1" applyBorder="1"/>
    <xf numFmtId="165" fontId="18" fillId="3" borderId="2" xfId="1" applyNumberFormat="1" applyFont="1" applyFill="1" applyBorder="1"/>
    <xf numFmtId="165" fontId="18" fillId="3" borderId="3" xfId="1" applyNumberFormat="1" applyFont="1" applyFill="1" applyBorder="1"/>
    <xf numFmtId="0" fontId="18" fillId="2" borderId="0" xfId="0" applyFont="1" applyFill="1" applyAlignment="1">
      <alignment wrapText="1"/>
    </xf>
    <xf numFmtId="0" fontId="20" fillId="2" borderId="0" xfId="0" applyFont="1" applyFill="1" applyBorder="1"/>
    <xf numFmtId="0" fontId="19" fillId="2" borderId="4" xfId="0" applyFont="1" applyFill="1" applyBorder="1" applyAlignment="1">
      <alignment horizontal="center" wrapText="1"/>
    </xf>
    <xf numFmtId="0" fontId="18" fillId="2" borderId="5" xfId="0" applyFont="1" applyFill="1" applyBorder="1"/>
    <xf numFmtId="0" fontId="19" fillId="2" borderId="6" xfId="0" applyFont="1" applyFill="1" applyBorder="1" applyAlignment="1">
      <alignment horizontal="right"/>
    </xf>
    <xf numFmtId="0" fontId="19" fillId="2" borderId="0" xfId="0" applyFont="1" applyFill="1" applyBorder="1"/>
    <xf numFmtId="165" fontId="19" fillId="2" borderId="0" xfId="0" applyNumberFormat="1" applyFont="1" applyFill="1" applyBorder="1" applyAlignment="1">
      <alignment horizontal="center"/>
    </xf>
    <xf numFmtId="165" fontId="19" fillId="2" borderId="0" xfId="1" applyNumberFormat="1" applyFont="1" applyFill="1" applyBorder="1" applyAlignment="1">
      <alignment horizontal="center"/>
    </xf>
    <xf numFmtId="0" fontId="18" fillId="2" borderId="0" xfId="0" applyFont="1" applyFill="1" applyAlignment="1">
      <alignment vertical="top"/>
    </xf>
    <xf numFmtId="0" fontId="18" fillId="2" borderId="0" xfId="0" applyFont="1" applyFill="1" applyAlignment="1"/>
    <xf numFmtId="0" fontId="21" fillId="2" borderId="0" xfId="0" applyFont="1" applyFill="1" applyAlignment="1">
      <alignment horizontal="center" vertical="center"/>
    </xf>
    <xf numFmtId="0" fontId="18" fillId="2" borderId="7" xfId="0" applyFont="1" applyFill="1" applyBorder="1"/>
    <xf numFmtId="0" fontId="22" fillId="2" borderId="0" xfId="0" applyFont="1" applyFill="1" applyBorder="1" applyAlignment="1">
      <alignment horizontal="center" vertical="center" wrapText="1"/>
    </xf>
    <xf numFmtId="0" fontId="18" fillId="2" borderId="0" xfId="0" applyFont="1" applyFill="1" applyBorder="1" applyAlignment="1"/>
    <xf numFmtId="0" fontId="23" fillId="2" borderId="0" xfId="0" applyFont="1" applyFill="1"/>
    <xf numFmtId="0" fontId="23" fillId="0" borderId="0" xfId="0" applyFont="1" applyAlignment="1">
      <alignment wrapText="1"/>
    </xf>
    <xf numFmtId="0" fontId="21" fillId="2" borderId="3"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wrapText="1"/>
    </xf>
    <xf numFmtId="165" fontId="18" fillId="3" borderId="10" xfId="1" applyNumberFormat="1" applyFont="1" applyFill="1" applyBorder="1"/>
    <xf numFmtId="165" fontId="18" fillId="3" borderId="9" xfId="1" applyNumberFormat="1" applyFont="1" applyFill="1" applyBorder="1"/>
    <xf numFmtId="0" fontId="4" fillId="2" borderId="12" xfId="0" applyFont="1" applyFill="1" applyBorder="1" applyAlignment="1" applyProtection="1">
      <alignment horizontal="right"/>
    </xf>
    <xf numFmtId="0" fontId="18" fillId="2" borderId="12" xfId="0" applyFont="1" applyFill="1" applyBorder="1" applyAlignment="1">
      <alignment horizontal="right"/>
    </xf>
    <xf numFmtId="0" fontId="18" fillId="2" borderId="12" xfId="0" applyFont="1" applyFill="1" applyBorder="1" applyAlignment="1">
      <alignment horizontal="right" wrapText="1"/>
    </xf>
    <xf numFmtId="0" fontId="19" fillId="2" borderId="13" xfId="0" applyFont="1" applyFill="1" applyBorder="1"/>
    <xf numFmtId="0" fontId="6" fillId="4" borderId="14" xfId="0" applyFont="1" applyFill="1" applyBorder="1" applyAlignment="1">
      <alignment horizontal="right"/>
    </xf>
    <xf numFmtId="0" fontId="19" fillId="4" borderId="14" xfId="0" applyFont="1" applyFill="1" applyBorder="1"/>
    <xf numFmtId="0" fontId="19" fillId="4" borderId="15" xfId="0" applyFont="1" applyFill="1" applyBorder="1"/>
    <xf numFmtId="0" fontId="19" fillId="4" borderId="12" xfId="0" applyFont="1" applyFill="1" applyBorder="1"/>
    <xf numFmtId="0" fontId="19" fillId="4" borderId="16" xfId="0" applyFont="1" applyFill="1" applyBorder="1"/>
    <xf numFmtId="165" fontId="18" fillId="3" borderId="17" xfId="1" applyNumberFormat="1" applyFont="1" applyFill="1" applyBorder="1"/>
    <xf numFmtId="165" fontId="18" fillId="3" borderId="18" xfId="1" applyNumberFormat="1" applyFont="1" applyFill="1" applyBorder="1"/>
    <xf numFmtId="165" fontId="18" fillId="3" borderId="8" xfId="1" applyNumberFormat="1" applyFont="1" applyFill="1" applyBorder="1"/>
    <xf numFmtId="0" fontId="6" fillId="2" borderId="0" xfId="0" applyFont="1" applyFill="1" applyAlignment="1">
      <alignment horizontal="right"/>
    </xf>
    <xf numFmtId="165" fontId="18" fillId="3" borderId="11" xfId="1" applyNumberFormat="1" applyFont="1" applyFill="1" applyBorder="1"/>
    <xf numFmtId="0" fontId="19" fillId="3" borderId="19" xfId="0" applyFont="1" applyFill="1" applyBorder="1" applyAlignment="1">
      <alignment horizontal="left"/>
    </xf>
    <xf numFmtId="0" fontId="19" fillId="2" borderId="20" xfId="0" applyFont="1" applyFill="1" applyBorder="1" applyAlignment="1">
      <alignment horizontal="center" wrapText="1"/>
    </xf>
    <xf numFmtId="0" fontId="4" fillId="4" borderId="21"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19" fillId="4" borderId="22" xfId="0" applyFont="1" applyFill="1" applyBorder="1"/>
    <xf numFmtId="0" fontId="24" fillId="4" borderId="12" xfId="0" applyFont="1" applyFill="1" applyBorder="1"/>
    <xf numFmtId="0" fontId="19" fillId="0" borderId="0" xfId="0" applyFont="1" applyFill="1" applyBorder="1" applyAlignment="1">
      <alignment wrapText="1"/>
    </xf>
    <xf numFmtId="0" fontId="18" fillId="0" borderId="0" xfId="0" applyFont="1" applyFill="1" applyBorder="1" applyAlignment="1">
      <alignment wrapText="1"/>
    </xf>
    <xf numFmtId="0" fontId="19" fillId="2" borderId="0" xfId="0" applyFont="1" applyFill="1" applyBorder="1" applyAlignment="1">
      <alignment wrapText="1"/>
    </xf>
    <xf numFmtId="165" fontId="18" fillId="4" borderId="23" xfId="1" applyNumberFormat="1" applyFont="1" applyFill="1" applyBorder="1"/>
    <xf numFmtId="165" fontId="18" fillId="4" borderId="1" xfId="1" applyNumberFormat="1" applyFont="1" applyFill="1" applyBorder="1"/>
    <xf numFmtId="165" fontId="18" fillId="4" borderId="17" xfId="1" applyNumberFormat="1" applyFont="1" applyFill="1" applyBorder="1"/>
    <xf numFmtId="165" fontId="18" fillId="4" borderId="24" xfId="1" applyNumberFormat="1" applyFont="1" applyFill="1" applyBorder="1"/>
    <xf numFmtId="165" fontId="18" fillId="4" borderId="25" xfId="1" applyNumberFormat="1" applyFont="1" applyFill="1" applyBorder="1"/>
    <xf numFmtId="165" fontId="18" fillId="4" borderId="26" xfId="1" applyNumberFormat="1" applyFont="1" applyFill="1" applyBorder="1"/>
    <xf numFmtId="165" fontId="18" fillId="4" borderId="27" xfId="1" applyNumberFormat="1" applyFont="1" applyFill="1" applyBorder="1"/>
    <xf numFmtId="165" fontId="18" fillId="4" borderId="2" xfId="1" applyNumberFormat="1" applyFont="1" applyFill="1" applyBorder="1"/>
    <xf numFmtId="165" fontId="18" fillId="4" borderId="18" xfId="1" applyNumberFormat="1" applyFont="1" applyFill="1" applyBorder="1"/>
    <xf numFmtId="165" fontId="25" fillId="4" borderId="10" xfId="1" applyNumberFormat="1" applyFont="1" applyFill="1" applyBorder="1" applyAlignment="1">
      <alignment horizontal="center"/>
    </xf>
    <xf numFmtId="165" fontId="25" fillId="4" borderId="6" xfId="1" applyNumberFormat="1" applyFont="1" applyFill="1" applyBorder="1" applyAlignment="1">
      <alignment horizontal="center"/>
    </xf>
    <xf numFmtId="165" fontId="18" fillId="4" borderId="6" xfId="1" applyNumberFormat="1" applyFont="1" applyFill="1" applyBorder="1"/>
    <xf numFmtId="165" fontId="18" fillId="4" borderId="11" xfId="1" applyNumberFormat="1" applyFont="1" applyFill="1" applyBorder="1"/>
    <xf numFmtId="165" fontId="18" fillId="4" borderId="25" xfId="1" applyNumberFormat="1" applyFont="1" applyFill="1" applyBorder="1" applyAlignment="1">
      <alignment horizontal="center"/>
    </xf>
    <xf numFmtId="165" fontId="18" fillId="4" borderId="6" xfId="0" applyNumberFormat="1" applyFont="1" applyFill="1" applyBorder="1" applyAlignment="1">
      <alignment horizontal="center"/>
    </xf>
    <xf numFmtId="164" fontId="26" fillId="6" borderId="28" xfId="0" applyNumberFormat="1" applyFont="1" applyFill="1" applyBorder="1" applyAlignment="1">
      <alignment horizontal="center"/>
    </xf>
    <xf numFmtId="164" fontId="26" fillId="6" borderId="29" xfId="0" applyNumberFormat="1" applyFont="1" applyFill="1" applyBorder="1" applyAlignment="1">
      <alignment horizontal="center"/>
    </xf>
    <xf numFmtId="164" fontId="18" fillId="6" borderId="28" xfId="0" applyNumberFormat="1" applyFont="1" applyFill="1" applyBorder="1" applyAlignment="1">
      <alignment horizontal="center"/>
    </xf>
    <xf numFmtId="164" fontId="18" fillId="6" borderId="30" xfId="0" applyNumberFormat="1" applyFont="1" applyFill="1" applyBorder="1" applyAlignment="1">
      <alignment horizontal="center"/>
    </xf>
    <xf numFmtId="164" fontId="18" fillId="6" borderId="31" xfId="0" applyNumberFormat="1" applyFont="1" applyFill="1" applyBorder="1" applyAlignment="1">
      <alignment horizontal="center"/>
    </xf>
    <xf numFmtId="0" fontId="19" fillId="4" borderId="12" xfId="0" applyFont="1" applyFill="1" applyBorder="1" applyAlignment="1">
      <alignment vertical="center" wrapText="1"/>
    </xf>
    <xf numFmtId="0" fontId="19" fillId="2" borderId="0" xfId="0" applyFont="1" applyFill="1" applyBorder="1" applyAlignment="1">
      <alignment horizontal="center"/>
    </xf>
    <xf numFmtId="0" fontId="4" fillId="2" borderId="0" xfId="0" applyFont="1" applyFill="1" applyBorder="1" applyAlignment="1">
      <alignment horizontal="right" wrapText="1"/>
    </xf>
    <xf numFmtId="0" fontId="27" fillId="2" borderId="0" xfId="0" applyFont="1" applyFill="1" applyAlignment="1">
      <alignment horizontal="left" vertical="center" wrapText="1"/>
    </xf>
    <xf numFmtId="0" fontId="28" fillId="2" borderId="0" xfId="0" applyFont="1" applyFill="1" applyBorder="1" applyAlignment="1">
      <alignment horizontal="left"/>
    </xf>
    <xf numFmtId="166" fontId="18" fillId="2" borderId="0" xfId="2" applyNumberFormat="1" applyFont="1" applyFill="1" applyBorder="1" applyAlignment="1">
      <alignment horizontal="right"/>
    </xf>
    <xf numFmtId="167" fontId="18" fillId="2" borderId="0" xfId="4" applyNumberFormat="1" applyFont="1" applyFill="1" applyBorder="1" applyAlignment="1">
      <alignment horizontal="right"/>
    </xf>
    <xf numFmtId="166" fontId="18" fillId="2" borderId="0" xfId="0" applyNumberFormat="1" applyFont="1" applyFill="1" applyBorder="1"/>
    <xf numFmtId="0" fontId="18" fillId="2" borderId="0" xfId="0" applyFont="1" applyFill="1" applyBorder="1" applyAlignment="1">
      <alignment horizontal="left"/>
    </xf>
    <xf numFmtId="0" fontId="29" fillId="2" borderId="32" xfId="0" applyFont="1" applyFill="1" applyBorder="1" applyAlignment="1">
      <alignment horizontal="right"/>
    </xf>
    <xf numFmtId="0" fontId="29" fillId="2" borderId="33" xfId="0" applyFont="1" applyFill="1" applyBorder="1" applyAlignment="1">
      <alignment horizontal="right"/>
    </xf>
    <xf numFmtId="0" fontId="29" fillId="2" borderId="0" xfId="0" applyFont="1" applyFill="1" applyAlignment="1">
      <alignment horizontal="right"/>
    </xf>
    <xf numFmtId="0" fontId="30" fillId="2" borderId="0" xfId="0" applyFont="1" applyFill="1"/>
    <xf numFmtId="0" fontId="30" fillId="2" borderId="0" xfId="0" applyFont="1" applyFill="1" applyBorder="1" applyAlignment="1"/>
    <xf numFmtId="0" fontId="30" fillId="2" borderId="0" xfId="0" applyNumberFormat="1" applyFont="1" applyFill="1" applyBorder="1"/>
    <xf numFmtId="0" fontId="27" fillId="2" borderId="0" xfId="0" applyFont="1" applyFill="1" applyBorder="1" applyAlignment="1">
      <alignment horizontal="left" vertical="center"/>
    </xf>
    <xf numFmtId="0" fontId="0" fillId="2" borderId="0" xfId="0" applyFont="1" applyFill="1" applyBorder="1" applyAlignment="1"/>
    <xf numFmtId="0" fontId="29" fillId="2" borderId="0" xfId="0" applyFont="1" applyFill="1" applyBorder="1"/>
    <xf numFmtId="0" fontId="29" fillId="2" borderId="0" xfId="0" applyFont="1" applyFill="1"/>
    <xf numFmtId="0" fontId="19"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27" fillId="2" borderId="0" xfId="0" applyFont="1" applyFill="1" applyAlignment="1">
      <alignment horizontal="left" vertical="center" wrapText="1"/>
    </xf>
    <xf numFmtId="0" fontId="29" fillId="2" borderId="0" xfId="0" applyFont="1" applyFill="1" applyAlignment="1">
      <alignment horizontal="right" vertical="center"/>
    </xf>
    <xf numFmtId="0" fontId="7" fillId="2" borderId="0" xfId="0" applyFont="1" applyFill="1" applyBorder="1" applyAlignment="1"/>
    <xf numFmtId="0" fontId="10" fillId="2" borderId="0" xfId="0" applyNumberFormat="1" applyFont="1" applyFill="1" applyBorder="1" applyAlignment="1"/>
    <xf numFmtId="3" fontId="18" fillId="0" borderId="0" xfId="0" applyNumberFormat="1" applyFont="1" applyFill="1" applyBorder="1" applyAlignment="1"/>
    <xf numFmtId="49" fontId="29" fillId="2" borderId="0" xfId="0" applyNumberFormat="1" applyFont="1" applyFill="1" applyAlignment="1">
      <alignment vertical="top"/>
    </xf>
    <xf numFmtId="49" fontId="31" fillId="2" borderId="0" xfId="0" applyNumberFormat="1" applyFont="1" applyFill="1" applyAlignment="1">
      <alignment vertical="top"/>
    </xf>
    <xf numFmtId="49" fontId="29" fillId="2" borderId="0" xfId="0" applyNumberFormat="1" applyFont="1" applyFill="1" applyAlignment="1">
      <alignment vertical="top" wrapText="1"/>
    </xf>
    <xf numFmtId="49" fontId="32" fillId="2" borderId="0" xfId="0" applyNumberFormat="1" applyFont="1" applyFill="1" applyAlignment="1">
      <alignment vertical="top" wrapText="1"/>
    </xf>
    <xf numFmtId="49" fontId="33" fillId="2" borderId="19" xfId="0" applyNumberFormat="1" applyFont="1" applyFill="1" applyBorder="1" applyAlignment="1">
      <alignment vertical="top"/>
    </xf>
    <xf numFmtId="49" fontId="34" fillId="2" borderId="0" xfId="0" applyNumberFormat="1" applyFont="1" applyFill="1" applyAlignment="1">
      <alignment vertical="top" wrapText="1"/>
    </xf>
    <xf numFmtId="49" fontId="11" fillId="2" borderId="0" xfId="0" applyNumberFormat="1" applyFont="1" applyFill="1" applyAlignment="1">
      <alignment vertical="top" wrapText="1"/>
    </xf>
    <xf numFmtId="0" fontId="0" fillId="0" borderId="0" xfId="0"/>
    <xf numFmtId="43" fontId="19" fillId="5" borderId="20" xfId="1" applyNumberFormat="1" applyFont="1" applyFill="1" applyBorder="1" applyAlignment="1">
      <alignment horizontal="right"/>
    </xf>
    <xf numFmtId="39" fontId="18" fillId="4" borderId="25" xfId="1" applyNumberFormat="1" applyFont="1" applyFill="1" applyBorder="1" applyAlignment="1">
      <alignment horizontal="center"/>
    </xf>
    <xf numFmtId="37" fontId="18" fillId="4" borderId="6" xfId="1" applyNumberFormat="1" applyFont="1" applyFill="1" applyBorder="1" applyAlignment="1">
      <alignment horizontal="center"/>
    </xf>
    <xf numFmtId="0" fontId="19" fillId="4" borderId="21" xfId="0" applyFont="1" applyFill="1" applyBorder="1" applyAlignment="1">
      <alignment horizontal="left"/>
    </xf>
    <xf numFmtId="0" fontId="19" fillId="3" borderId="19" xfId="0" applyFont="1" applyFill="1" applyBorder="1" applyAlignment="1">
      <alignment horizontal="left"/>
    </xf>
    <xf numFmtId="0" fontId="0" fillId="0" borderId="19" xfId="0" applyBorder="1" applyAlignment="1">
      <alignment horizontal="left"/>
    </xf>
    <xf numFmtId="0" fontId="19" fillId="0" borderId="0" xfId="0" applyFont="1" applyFill="1" applyBorder="1" applyAlignment="1">
      <alignment wrapText="1"/>
    </xf>
    <xf numFmtId="0" fontId="19" fillId="2" borderId="0" xfId="0" applyFont="1" applyFill="1" applyBorder="1" applyAlignment="1">
      <alignment wrapText="1"/>
    </xf>
    <xf numFmtId="0" fontId="19" fillId="2" borderId="0" xfId="0" applyFont="1" applyFill="1" applyBorder="1" applyAlignment="1">
      <alignment vertical="top" wrapText="1"/>
    </xf>
    <xf numFmtId="0" fontId="18" fillId="2" borderId="34" xfId="0" applyFont="1" applyFill="1" applyBorder="1" applyAlignment="1"/>
    <xf numFmtId="0" fontId="19" fillId="2" borderId="0" xfId="0" applyFont="1" applyFill="1" applyBorder="1" applyAlignment="1">
      <alignment horizontal="center"/>
    </xf>
    <xf numFmtId="0" fontId="19" fillId="2" borderId="35" xfId="0" applyFont="1" applyFill="1" applyBorder="1" applyAlignment="1">
      <alignment horizontal="center"/>
    </xf>
    <xf numFmtId="0" fontId="19" fillId="2" borderId="34" xfId="0" applyFont="1" applyFill="1" applyBorder="1" applyAlignment="1"/>
    <xf numFmtId="49" fontId="20" fillId="4" borderId="14" xfId="0" applyNumberFormat="1" applyFont="1" applyFill="1" applyBorder="1" applyAlignment="1">
      <alignment horizontal="left"/>
    </xf>
    <xf numFmtId="0" fontId="18" fillId="4" borderId="14" xfId="0" applyFont="1" applyFill="1" applyBorder="1" applyAlignment="1">
      <alignment horizontal="left"/>
    </xf>
    <xf numFmtId="0" fontId="19" fillId="4" borderId="14" xfId="0" applyFont="1" applyFill="1" applyBorder="1" applyAlignment="1">
      <alignment horizontal="left"/>
    </xf>
    <xf numFmtId="0" fontId="17" fillId="4" borderId="15" xfId="3" applyFill="1" applyBorder="1" applyAlignment="1" applyProtection="1">
      <alignment horizontal="left"/>
    </xf>
    <xf numFmtId="0" fontId="18" fillId="4" borderId="15" xfId="0" applyFont="1" applyFill="1" applyBorder="1" applyAlignment="1">
      <alignment horizontal="left"/>
    </xf>
    <xf numFmtId="0" fontId="18" fillId="4" borderId="15" xfId="0" applyFont="1" applyFill="1" applyBorder="1" applyAlignment="1"/>
    <xf numFmtId="0" fontId="19" fillId="4" borderId="21" xfId="0" applyFont="1" applyFill="1" applyBorder="1" applyAlignment="1"/>
    <xf numFmtId="0" fontId="18" fillId="4" borderId="14" xfId="0" applyFont="1" applyFill="1" applyBorder="1" applyAlignment="1"/>
    <xf numFmtId="0" fontId="19" fillId="2" borderId="37" xfId="0" applyFont="1" applyFill="1" applyBorder="1" applyAlignment="1">
      <alignment horizontal="center"/>
    </xf>
    <xf numFmtId="0" fontId="19" fillId="2" borderId="19" xfId="0" applyFont="1" applyFill="1" applyBorder="1" applyAlignment="1">
      <alignment horizontal="center"/>
    </xf>
    <xf numFmtId="0" fontId="19" fillId="2" borderId="38" xfId="0" applyFont="1" applyFill="1" applyBorder="1" applyAlignment="1">
      <alignment horizontal="center"/>
    </xf>
    <xf numFmtId="0" fontId="19" fillId="0" borderId="37" xfId="0" applyFont="1" applyBorder="1" applyAlignment="1">
      <alignment horizontal="center" wrapText="1"/>
    </xf>
    <xf numFmtId="0" fontId="19" fillId="0" borderId="19" xfId="0" applyFont="1" applyBorder="1" applyAlignment="1">
      <alignment horizontal="center" wrapText="1"/>
    </xf>
    <xf numFmtId="0" fontId="19" fillId="0" borderId="38" xfId="0" applyFont="1" applyBorder="1" applyAlignment="1">
      <alignment horizontal="center" wrapText="1"/>
    </xf>
    <xf numFmtId="0" fontId="4" fillId="2" borderId="0" xfId="0" applyFont="1" applyFill="1" applyBorder="1" applyAlignment="1">
      <alignment horizontal="right" wrapText="1"/>
    </xf>
    <xf numFmtId="3" fontId="18" fillId="4" borderId="5" xfId="0" applyNumberFormat="1" applyFont="1" applyFill="1" applyBorder="1" applyAlignment="1"/>
    <xf numFmtId="3" fontId="18" fillId="4" borderId="14" xfId="0" applyNumberFormat="1" applyFont="1" applyFill="1" applyBorder="1" applyAlignment="1"/>
    <xf numFmtId="3" fontId="18" fillId="3" borderId="14" xfId="0" applyNumberFormat="1" applyFont="1" applyFill="1" applyBorder="1" applyAlignment="1"/>
    <xf numFmtId="9" fontId="4" fillId="3" borderId="14" xfId="0" applyNumberFormat="1" applyFont="1" applyFill="1" applyBorder="1" applyAlignment="1"/>
    <xf numFmtId="0" fontId="19" fillId="3" borderId="10" xfId="0" applyFont="1" applyFill="1" applyBorder="1" applyAlignment="1">
      <alignment horizontal="center"/>
    </xf>
    <xf numFmtId="0" fontId="18" fillId="0" borderId="1" xfId="0" applyFont="1" applyBorder="1" applyAlignment="1"/>
    <xf numFmtId="0" fontId="18" fillId="0" borderId="17" xfId="0" applyFont="1" applyBorder="1" applyAlignment="1"/>
    <xf numFmtId="0" fontId="19" fillId="2" borderId="11" xfId="0" applyFont="1" applyFill="1" applyBorder="1" applyAlignment="1">
      <alignment horizontal="center"/>
    </xf>
    <xf numFmtId="0" fontId="18" fillId="2" borderId="2" xfId="0" applyFont="1" applyFill="1" applyBorder="1" applyAlignment="1">
      <alignment horizontal="center"/>
    </xf>
    <xf numFmtId="0" fontId="18" fillId="2" borderId="18" xfId="0" applyFont="1" applyFill="1" applyBorder="1" applyAlignment="1">
      <alignment horizontal="center"/>
    </xf>
    <xf numFmtId="0" fontId="4" fillId="2" borderId="0" xfId="0" applyFont="1" applyFill="1" applyBorder="1" applyAlignment="1">
      <alignment horizontal="right"/>
    </xf>
    <xf numFmtId="3" fontId="18" fillId="3" borderId="36" xfId="0" applyNumberFormat="1" applyFont="1" applyFill="1" applyBorder="1" applyAlignment="1"/>
    <xf numFmtId="0" fontId="27" fillId="2" borderId="0" xfId="0" applyFont="1" applyFill="1" applyAlignment="1">
      <alignment horizontal="left" wrapText="1"/>
    </xf>
    <xf numFmtId="0" fontId="18" fillId="0" borderId="0" xfId="0" applyFont="1" applyAlignment="1"/>
    <xf numFmtId="0" fontId="27" fillId="2" borderId="0" xfId="0" applyFont="1" applyFill="1" applyAlignment="1">
      <alignment horizontal="left" vertical="center" wrapText="1"/>
    </xf>
    <xf numFmtId="0" fontId="0" fillId="2" borderId="0" xfId="0" applyFill="1" applyAlignment="1">
      <alignment wrapText="1"/>
    </xf>
    <xf numFmtId="39" fontId="18" fillId="4" borderId="6" xfId="1" applyNumberFormat="1" applyFont="1" applyFill="1" applyBorder="1" applyAlignment="1">
      <alignment horizontal="center"/>
    </xf>
    <xf numFmtId="39" fontId="18" fillId="4" borderId="6" xfId="0" applyNumberFormat="1" applyFont="1" applyFill="1" applyBorder="1" applyAlignment="1">
      <alignment horizontal="center"/>
    </xf>
    <xf numFmtId="39" fontId="19" fillId="3" borderId="11" xfId="0" applyNumberFormat="1" applyFont="1" applyFill="1" applyBorder="1" applyAlignment="1">
      <alignment horizontal="center"/>
    </xf>
  </cellXfs>
  <cellStyles count="4079">
    <cellStyle name="_JEA - July 2005 BA" xfId="55"/>
    <cellStyle name="_JEA Purch" xfId="56"/>
    <cellStyle name="_JEA Purch 2" xfId="57"/>
    <cellStyle name="_JEA Sales" xfId="58"/>
    <cellStyle name="_JEA Sales 2" xfId="59"/>
    <cellStyle name="_July 2005" xfId="60"/>
    <cellStyle name="_Prior Month  Purch Corr" xfId="61"/>
    <cellStyle name="_Prior Month  Purch Corr 2" xfId="62"/>
    <cellStyle name="_Prior Month Sales Corr" xfId="63"/>
    <cellStyle name="_Prior Month Sales Corr 2" xfId="64"/>
    <cellStyle name="20% - Accent1" xfId="23" builtinId="30" customBuiltin="1"/>
    <cellStyle name="20% - Accent1 10" xfId="65"/>
    <cellStyle name="20% - Accent1 11" xfId="66"/>
    <cellStyle name="20% - Accent1 12" xfId="67"/>
    <cellStyle name="20% - Accent1 13" xfId="68"/>
    <cellStyle name="20% - Accent1 13 2" xfId="69"/>
    <cellStyle name="20% - Accent1 13 3" xfId="70"/>
    <cellStyle name="20% - Accent1 14" xfId="71"/>
    <cellStyle name="20% - Accent1 15" xfId="72"/>
    <cellStyle name="20% - Accent1 2" xfId="73"/>
    <cellStyle name="20% - Accent1 2 10" xfId="74"/>
    <cellStyle name="20% - Accent1 2 11" xfId="75"/>
    <cellStyle name="20% - Accent1 2 12" xfId="76"/>
    <cellStyle name="20% - Accent1 2 2" xfId="77"/>
    <cellStyle name="20% - Accent1 2 3" xfId="78"/>
    <cellStyle name="20% - Accent1 2 4" xfId="79"/>
    <cellStyle name="20% - Accent1 2 5" xfId="80"/>
    <cellStyle name="20% - Accent1 2 6" xfId="81"/>
    <cellStyle name="20% - Accent1 2 7" xfId="82"/>
    <cellStyle name="20% - Accent1 2 8" xfId="83"/>
    <cellStyle name="20% - Accent1 2 9" xfId="84"/>
    <cellStyle name="20% - Accent1 3" xfId="85"/>
    <cellStyle name="20% - Accent1 4" xfId="86"/>
    <cellStyle name="20% - Accent1 5" xfId="87"/>
    <cellStyle name="20% - Accent1 6" xfId="88"/>
    <cellStyle name="20% - Accent1 7" xfId="89"/>
    <cellStyle name="20% - Accent1 8" xfId="90"/>
    <cellStyle name="20% - Accent1 9" xfId="91"/>
    <cellStyle name="20% - Accent2" xfId="27" builtinId="34" customBuiltin="1"/>
    <cellStyle name="20% - Accent2 10" xfId="92"/>
    <cellStyle name="20% - Accent2 11" xfId="93"/>
    <cellStyle name="20% - Accent2 12" xfId="94"/>
    <cellStyle name="20% - Accent2 13" xfId="95"/>
    <cellStyle name="20% - Accent2 13 2" xfId="96"/>
    <cellStyle name="20% - Accent2 13 3" xfId="97"/>
    <cellStyle name="20% - Accent2 14" xfId="98"/>
    <cellStyle name="20% - Accent2 15" xfId="99"/>
    <cellStyle name="20% - Accent2 2" xfId="100"/>
    <cellStyle name="20% - Accent2 2 10" xfId="101"/>
    <cellStyle name="20% - Accent2 2 11" xfId="102"/>
    <cellStyle name="20% - Accent2 2 12" xfId="103"/>
    <cellStyle name="20% - Accent2 2 2" xfId="104"/>
    <cellStyle name="20% - Accent2 2 3" xfId="105"/>
    <cellStyle name="20% - Accent2 2 4" xfId="106"/>
    <cellStyle name="20% - Accent2 2 5" xfId="107"/>
    <cellStyle name="20% - Accent2 2 6" xfId="108"/>
    <cellStyle name="20% - Accent2 2 7" xfId="109"/>
    <cellStyle name="20% - Accent2 2 8" xfId="110"/>
    <cellStyle name="20% - Accent2 2 9" xfId="111"/>
    <cellStyle name="20% - Accent2 3" xfId="112"/>
    <cellStyle name="20% - Accent2 4" xfId="113"/>
    <cellStyle name="20% - Accent2 5" xfId="114"/>
    <cellStyle name="20% - Accent2 6" xfId="115"/>
    <cellStyle name="20% - Accent2 7" xfId="116"/>
    <cellStyle name="20% - Accent2 8" xfId="117"/>
    <cellStyle name="20% - Accent2 9" xfId="118"/>
    <cellStyle name="20% - Accent3" xfId="31" builtinId="38" customBuiltin="1"/>
    <cellStyle name="20% - Accent3 10" xfId="119"/>
    <cellStyle name="20% - Accent3 11" xfId="120"/>
    <cellStyle name="20% - Accent3 12" xfId="121"/>
    <cellStyle name="20% - Accent3 13" xfId="122"/>
    <cellStyle name="20% - Accent3 13 2" xfId="123"/>
    <cellStyle name="20% - Accent3 13 3" xfId="124"/>
    <cellStyle name="20% - Accent3 14" xfId="125"/>
    <cellStyle name="20% - Accent3 15" xfId="126"/>
    <cellStyle name="20% - Accent3 2" xfId="127"/>
    <cellStyle name="20% - Accent3 2 10" xfId="128"/>
    <cellStyle name="20% - Accent3 2 11" xfId="129"/>
    <cellStyle name="20% - Accent3 2 12" xfId="130"/>
    <cellStyle name="20% - Accent3 2 2" xfId="131"/>
    <cellStyle name="20% - Accent3 2 3" xfId="132"/>
    <cellStyle name="20% - Accent3 2 4" xfId="133"/>
    <cellStyle name="20% - Accent3 2 5" xfId="134"/>
    <cellStyle name="20% - Accent3 2 6" xfId="135"/>
    <cellStyle name="20% - Accent3 2 7" xfId="136"/>
    <cellStyle name="20% - Accent3 2 8" xfId="137"/>
    <cellStyle name="20% - Accent3 2 9" xfId="138"/>
    <cellStyle name="20% - Accent3 3" xfId="139"/>
    <cellStyle name="20% - Accent3 4" xfId="140"/>
    <cellStyle name="20% - Accent3 5" xfId="141"/>
    <cellStyle name="20% - Accent3 6" xfId="142"/>
    <cellStyle name="20% - Accent3 7" xfId="143"/>
    <cellStyle name="20% - Accent3 8" xfId="144"/>
    <cellStyle name="20% - Accent3 9" xfId="145"/>
    <cellStyle name="20% - Accent4" xfId="35" builtinId="42" customBuiltin="1"/>
    <cellStyle name="20% - Accent4 10" xfId="146"/>
    <cellStyle name="20% - Accent4 11" xfId="147"/>
    <cellStyle name="20% - Accent4 12" xfId="148"/>
    <cellStyle name="20% - Accent4 13" xfId="149"/>
    <cellStyle name="20% - Accent4 13 2" xfId="150"/>
    <cellStyle name="20% - Accent4 13 3" xfId="151"/>
    <cellStyle name="20% - Accent4 14" xfId="152"/>
    <cellStyle name="20% - Accent4 15" xfId="153"/>
    <cellStyle name="20% - Accent4 2" xfId="154"/>
    <cellStyle name="20% - Accent4 2 10" xfId="155"/>
    <cellStyle name="20% - Accent4 2 11" xfId="156"/>
    <cellStyle name="20% - Accent4 2 12" xfId="157"/>
    <cellStyle name="20% - Accent4 2 2" xfId="158"/>
    <cellStyle name="20% - Accent4 2 3" xfId="159"/>
    <cellStyle name="20% - Accent4 2 4" xfId="160"/>
    <cellStyle name="20% - Accent4 2 5" xfId="161"/>
    <cellStyle name="20% - Accent4 2 6" xfId="162"/>
    <cellStyle name="20% - Accent4 2 7" xfId="163"/>
    <cellStyle name="20% - Accent4 2 8" xfId="164"/>
    <cellStyle name="20% - Accent4 2 9" xfId="165"/>
    <cellStyle name="20% - Accent4 3" xfId="166"/>
    <cellStyle name="20% - Accent4 4" xfId="167"/>
    <cellStyle name="20% - Accent4 5" xfId="168"/>
    <cellStyle name="20% - Accent4 6" xfId="169"/>
    <cellStyle name="20% - Accent4 7" xfId="170"/>
    <cellStyle name="20% - Accent4 8" xfId="171"/>
    <cellStyle name="20% - Accent4 9" xfId="172"/>
    <cellStyle name="20% - Accent5" xfId="39" builtinId="46" customBuiltin="1"/>
    <cellStyle name="20% - Accent5 10" xfId="173"/>
    <cellStyle name="20% - Accent5 11" xfId="174"/>
    <cellStyle name="20% - Accent5 12" xfId="175"/>
    <cellStyle name="20% - Accent5 13" xfId="176"/>
    <cellStyle name="20% - Accent5 13 2" xfId="177"/>
    <cellStyle name="20% - Accent5 13 3" xfId="178"/>
    <cellStyle name="20% - Accent5 14" xfId="179"/>
    <cellStyle name="20% - Accent5 15" xfId="180"/>
    <cellStyle name="20% - Accent5 2" xfId="181"/>
    <cellStyle name="20% - Accent5 2 10" xfId="182"/>
    <cellStyle name="20% - Accent5 2 11" xfId="183"/>
    <cellStyle name="20% - Accent5 2 2" xfId="184"/>
    <cellStyle name="20% - Accent5 2 3" xfId="185"/>
    <cellStyle name="20% - Accent5 2 4" xfId="186"/>
    <cellStyle name="20% - Accent5 2 5" xfId="187"/>
    <cellStyle name="20% - Accent5 2 6" xfId="188"/>
    <cellStyle name="20% - Accent5 2 7" xfId="189"/>
    <cellStyle name="20% - Accent5 2 8" xfId="190"/>
    <cellStyle name="20% - Accent5 2 9" xfId="191"/>
    <cellStyle name="20% - Accent5 3" xfId="192"/>
    <cellStyle name="20% - Accent5 4" xfId="193"/>
    <cellStyle name="20% - Accent5 5" xfId="194"/>
    <cellStyle name="20% - Accent5 6" xfId="195"/>
    <cellStyle name="20% - Accent5 7" xfId="196"/>
    <cellStyle name="20% - Accent5 8" xfId="197"/>
    <cellStyle name="20% - Accent5 9" xfId="198"/>
    <cellStyle name="20% - Accent6" xfId="43" builtinId="50" customBuiltin="1"/>
    <cellStyle name="20% - Accent6 10" xfId="199"/>
    <cellStyle name="20% - Accent6 11" xfId="200"/>
    <cellStyle name="20% - Accent6 12" xfId="201"/>
    <cellStyle name="20% - Accent6 13" xfId="202"/>
    <cellStyle name="20% - Accent6 13 2" xfId="203"/>
    <cellStyle name="20% - Accent6 13 3" xfId="204"/>
    <cellStyle name="20% - Accent6 14" xfId="205"/>
    <cellStyle name="20% - Accent6 15" xfId="206"/>
    <cellStyle name="20% - Accent6 2" xfId="207"/>
    <cellStyle name="20% - Accent6 2 10" xfId="208"/>
    <cellStyle name="20% - Accent6 2 11" xfId="209"/>
    <cellStyle name="20% - Accent6 2 2" xfId="210"/>
    <cellStyle name="20% - Accent6 2 3" xfId="211"/>
    <cellStyle name="20% - Accent6 2 4" xfId="212"/>
    <cellStyle name="20% - Accent6 2 5" xfId="213"/>
    <cellStyle name="20% - Accent6 2 6" xfId="214"/>
    <cellStyle name="20% - Accent6 2 7" xfId="215"/>
    <cellStyle name="20% - Accent6 2 8" xfId="216"/>
    <cellStyle name="20% - Accent6 2 9" xfId="217"/>
    <cellStyle name="20% - Accent6 3" xfId="218"/>
    <cellStyle name="20% - Accent6 4" xfId="219"/>
    <cellStyle name="20% - Accent6 5" xfId="220"/>
    <cellStyle name="20% - Accent6 6" xfId="221"/>
    <cellStyle name="20% - Accent6 7" xfId="222"/>
    <cellStyle name="20% - Accent6 8" xfId="223"/>
    <cellStyle name="20% - Accent6 9" xfId="224"/>
    <cellStyle name="40% - Accent1" xfId="24" builtinId="31" customBuiltin="1"/>
    <cellStyle name="40% - Accent1 10" xfId="225"/>
    <cellStyle name="40% - Accent1 11" xfId="226"/>
    <cellStyle name="40% - Accent1 12" xfId="227"/>
    <cellStyle name="40% - Accent1 13" xfId="228"/>
    <cellStyle name="40% - Accent1 13 2" xfId="229"/>
    <cellStyle name="40% - Accent1 13 3" xfId="230"/>
    <cellStyle name="40% - Accent1 14" xfId="231"/>
    <cellStyle name="40% - Accent1 15" xfId="232"/>
    <cellStyle name="40% - Accent1 2" xfId="233"/>
    <cellStyle name="40% - Accent1 2 10" xfId="234"/>
    <cellStyle name="40% - Accent1 2 11" xfId="235"/>
    <cellStyle name="40% - Accent1 2 2" xfId="236"/>
    <cellStyle name="40% - Accent1 2 3" xfId="237"/>
    <cellStyle name="40% - Accent1 2 4" xfId="238"/>
    <cellStyle name="40% - Accent1 2 5" xfId="239"/>
    <cellStyle name="40% - Accent1 2 6" xfId="240"/>
    <cellStyle name="40% - Accent1 2 7" xfId="241"/>
    <cellStyle name="40% - Accent1 2 8" xfId="242"/>
    <cellStyle name="40% - Accent1 2 9" xfId="243"/>
    <cellStyle name="40% - Accent1 3" xfId="244"/>
    <cellStyle name="40% - Accent1 4" xfId="245"/>
    <cellStyle name="40% - Accent1 5" xfId="246"/>
    <cellStyle name="40% - Accent1 6" xfId="247"/>
    <cellStyle name="40% - Accent1 7" xfId="248"/>
    <cellStyle name="40% - Accent1 8" xfId="249"/>
    <cellStyle name="40% - Accent1 9" xfId="250"/>
    <cellStyle name="40% - Accent2" xfId="28" builtinId="35" customBuiltin="1"/>
    <cellStyle name="40% - Accent2 10" xfId="251"/>
    <cellStyle name="40% - Accent2 11" xfId="252"/>
    <cellStyle name="40% - Accent2 12" xfId="253"/>
    <cellStyle name="40% - Accent2 13" xfId="254"/>
    <cellStyle name="40% - Accent2 13 2" xfId="255"/>
    <cellStyle name="40% - Accent2 13 3" xfId="256"/>
    <cellStyle name="40% - Accent2 14" xfId="257"/>
    <cellStyle name="40% - Accent2 15" xfId="258"/>
    <cellStyle name="40% - Accent2 2" xfId="259"/>
    <cellStyle name="40% - Accent2 2 10" xfId="260"/>
    <cellStyle name="40% - Accent2 2 11" xfId="261"/>
    <cellStyle name="40% - Accent2 2 2" xfId="262"/>
    <cellStyle name="40% - Accent2 2 3" xfId="263"/>
    <cellStyle name="40% - Accent2 2 4" xfId="264"/>
    <cellStyle name="40% - Accent2 2 5" xfId="265"/>
    <cellStyle name="40% - Accent2 2 6" xfId="266"/>
    <cellStyle name="40% - Accent2 2 7" xfId="267"/>
    <cellStyle name="40% - Accent2 2 8" xfId="268"/>
    <cellStyle name="40% - Accent2 2 9" xfId="269"/>
    <cellStyle name="40% - Accent2 3" xfId="270"/>
    <cellStyle name="40% - Accent2 4" xfId="271"/>
    <cellStyle name="40% - Accent2 5" xfId="272"/>
    <cellStyle name="40% - Accent2 6" xfId="273"/>
    <cellStyle name="40% - Accent2 7" xfId="274"/>
    <cellStyle name="40% - Accent2 8" xfId="275"/>
    <cellStyle name="40% - Accent2 9" xfId="276"/>
    <cellStyle name="40% - Accent3" xfId="32" builtinId="39" customBuiltin="1"/>
    <cellStyle name="40% - Accent3 10" xfId="277"/>
    <cellStyle name="40% - Accent3 11" xfId="278"/>
    <cellStyle name="40% - Accent3 12" xfId="279"/>
    <cellStyle name="40% - Accent3 13" xfId="280"/>
    <cellStyle name="40% - Accent3 13 2" xfId="281"/>
    <cellStyle name="40% - Accent3 13 3" xfId="282"/>
    <cellStyle name="40% - Accent3 14" xfId="283"/>
    <cellStyle name="40% - Accent3 15" xfId="284"/>
    <cellStyle name="40% - Accent3 2" xfId="285"/>
    <cellStyle name="40% - Accent3 2 10" xfId="286"/>
    <cellStyle name="40% - Accent3 2 11" xfId="287"/>
    <cellStyle name="40% - Accent3 2 12" xfId="288"/>
    <cellStyle name="40% - Accent3 2 2" xfId="289"/>
    <cellStyle name="40% - Accent3 2 3" xfId="290"/>
    <cellStyle name="40% - Accent3 2 4" xfId="291"/>
    <cellStyle name="40% - Accent3 2 5" xfId="292"/>
    <cellStyle name="40% - Accent3 2 6" xfId="293"/>
    <cellStyle name="40% - Accent3 2 7" xfId="294"/>
    <cellStyle name="40% - Accent3 2 8" xfId="295"/>
    <cellStyle name="40% - Accent3 2 9" xfId="296"/>
    <cellStyle name="40% - Accent3 3" xfId="297"/>
    <cellStyle name="40% - Accent3 4" xfId="298"/>
    <cellStyle name="40% - Accent3 5" xfId="299"/>
    <cellStyle name="40% - Accent3 6" xfId="300"/>
    <cellStyle name="40% - Accent3 7" xfId="301"/>
    <cellStyle name="40% - Accent3 8" xfId="302"/>
    <cellStyle name="40% - Accent3 9" xfId="303"/>
    <cellStyle name="40% - Accent4" xfId="36" builtinId="43" customBuiltin="1"/>
    <cellStyle name="40% - Accent4 10" xfId="304"/>
    <cellStyle name="40% - Accent4 11" xfId="305"/>
    <cellStyle name="40% - Accent4 12" xfId="306"/>
    <cellStyle name="40% - Accent4 13" xfId="307"/>
    <cellStyle name="40% - Accent4 13 2" xfId="308"/>
    <cellStyle name="40% - Accent4 13 3" xfId="309"/>
    <cellStyle name="40% - Accent4 14" xfId="310"/>
    <cellStyle name="40% - Accent4 15" xfId="311"/>
    <cellStyle name="40% - Accent4 2" xfId="312"/>
    <cellStyle name="40% - Accent4 2 10" xfId="313"/>
    <cellStyle name="40% - Accent4 2 11" xfId="314"/>
    <cellStyle name="40% - Accent4 2 12" xfId="315"/>
    <cellStyle name="40% - Accent4 2 2" xfId="316"/>
    <cellStyle name="40% - Accent4 2 3" xfId="317"/>
    <cellStyle name="40% - Accent4 2 4" xfId="318"/>
    <cellStyle name="40% - Accent4 2 5" xfId="319"/>
    <cellStyle name="40% - Accent4 2 6" xfId="320"/>
    <cellStyle name="40% - Accent4 2 7" xfId="321"/>
    <cellStyle name="40% - Accent4 2 8" xfId="322"/>
    <cellStyle name="40% - Accent4 2 9" xfId="323"/>
    <cellStyle name="40% - Accent4 3" xfId="324"/>
    <cellStyle name="40% - Accent4 4" xfId="325"/>
    <cellStyle name="40% - Accent4 5" xfId="326"/>
    <cellStyle name="40% - Accent4 6" xfId="327"/>
    <cellStyle name="40% - Accent4 7" xfId="328"/>
    <cellStyle name="40% - Accent4 8" xfId="329"/>
    <cellStyle name="40% - Accent4 9" xfId="330"/>
    <cellStyle name="40% - Accent5" xfId="40" builtinId="47" customBuiltin="1"/>
    <cellStyle name="40% - Accent5 10" xfId="331"/>
    <cellStyle name="40% - Accent5 11" xfId="332"/>
    <cellStyle name="40% - Accent5 12" xfId="333"/>
    <cellStyle name="40% - Accent5 13" xfId="334"/>
    <cellStyle name="40% - Accent5 13 2" xfId="335"/>
    <cellStyle name="40% - Accent5 13 3" xfId="336"/>
    <cellStyle name="40% - Accent5 14" xfId="337"/>
    <cellStyle name="40% - Accent5 15" xfId="338"/>
    <cellStyle name="40% - Accent5 2" xfId="339"/>
    <cellStyle name="40% - Accent5 2 10" xfId="340"/>
    <cellStyle name="40% - Accent5 2 11" xfId="341"/>
    <cellStyle name="40% - Accent5 2 2" xfId="342"/>
    <cellStyle name="40% - Accent5 2 3" xfId="343"/>
    <cellStyle name="40% - Accent5 2 4" xfId="344"/>
    <cellStyle name="40% - Accent5 2 5" xfId="345"/>
    <cellStyle name="40% - Accent5 2 6" xfId="346"/>
    <cellStyle name="40% - Accent5 2 7" xfId="347"/>
    <cellStyle name="40% - Accent5 2 8" xfId="348"/>
    <cellStyle name="40% - Accent5 2 9" xfId="349"/>
    <cellStyle name="40% - Accent5 3" xfId="350"/>
    <cellStyle name="40% - Accent5 4" xfId="351"/>
    <cellStyle name="40% - Accent5 5" xfId="352"/>
    <cellStyle name="40% - Accent5 6" xfId="353"/>
    <cellStyle name="40% - Accent5 7" xfId="354"/>
    <cellStyle name="40% - Accent5 8" xfId="355"/>
    <cellStyle name="40% - Accent5 9" xfId="356"/>
    <cellStyle name="40% - Accent6" xfId="44" builtinId="51" customBuiltin="1"/>
    <cellStyle name="40% - Accent6 10" xfId="357"/>
    <cellStyle name="40% - Accent6 11" xfId="358"/>
    <cellStyle name="40% - Accent6 12" xfId="359"/>
    <cellStyle name="40% - Accent6 13" xfId="360"/>
    <cellStyle name="40% - Accent6 13 2" xfId="361"/>
    <cellStyle name="40% - Accent6 13 3" xfId="362"/>
    <cellStyle name="40% - Accent6 14" xfId="363"/>
    <cellStyle name="40% - Accent6 15" xfId="364"/>
    <cellStyle name="40% - Accent6 2" xfId="365"/>
    <cellStyle name="40% - Accent6 2 10" xfId="366"/>
    <cellStyle name="40% - Accent6 2 11" xfId="367"/>
    <cellStyle name="40% - Accent6 2 12" xfId="368"/>
    <cellStyle name="40% - Accent6 2 2" xfId="369"/>
    <cellStyle name="40% - Accent6 2 3" xfId="370"/>
    <cellStyle name="40% - Accent6 2 4" xfId="371"/>
    <cellStyle name="40% - Accent6 2 5" xfId="372"/>
    <cellStyle name="40% - Accent6 2 6" xfId="373"/>
    <cellStyle name="40% - Accent6 2 7" xfId="374"/>
    <cellStyle name="40% - Accent6 2 8" xfId="375"/>
    <cellStyle name="40% - Accent6 2 9" xfId="376"/>
    <cellStyle name="40% - Accent6 3" xfId="377"/>
    <cellStyle name="40% - Accent6 4" xfId="378"/>
    <cellStyle name="40% - Accent6 5" xfId="379"/>
    <cellStyle name="40% - Accent6 6" xfId="380"/>
    <cellStyle name="40% - Accent6 7" xfId="381"/>
    <cellStyle name="40% - Accent6 8" xfId="382"/>
    <cellStyle name="40% - Accent6 9" xfId="383"/>
    <cellStyle name="60% - Accent1" xfId="25" builtinId="32" customBuiltin="1"/>
    <cellStyle name="60% - Accent1 10" xfId="384"/>
    <cellStyle name="60% - Accent1 11" xfId="385"/>
    <cellStyle name="60% - Accent1 12" xfId="386"/>
    <cellStyle name="60% - Accent1 13" xfId="387"/>
    <cellStyle name="60% - Accent1 13 2" xfId="388"/>
    <cellStyle name="60% - Accent1 14" xfId="389"/>
    <cellStyle name="60% - Accent1 15" xfId="390"/>
    <cellStyle name="60% - Accent1 2" xfId="391"/>
    <cellStyle name="60% - Accent1 2 10" xfId="392"/>
    <cellStyle name="60% - Accent1 2 11" xfId="393"/>
    <cellStyle name="60% - Accent1 2 12" xfId="394"/>
    <cellStyle name="60% - Accent1 2 2" xfId="395"/>
    <cellStyle name="60% - Accent1 2 3" xfId="396"/>
    <cellStyle name="60% - Accent1 2 4" xfId="397"/>
    <cellStyle name="60% - Accent1 2 5" xfId="398"/>
    <cellStyle name="60% - Accent1 2 6" xfId="399"/>
    <cellStyle name="60% - Accent1 2 7" xfId="400"/>
    <cellStyle name="60% - Accent1 2 8" xfId="401"/>
    <cellStyle name="60% - Accent1 2 9" xfId="402"/>
    <cellStyle name="60% - Accent1 3" xfId="403"/>
    <cellStyle name="60% - Accent1 4" xfId="404"/>
    <cellStyle name="60% - Accent1 5" xfId="405"/>
    <cellStyle name="60% - Accent1 6" xfId="406"/>
    <cellStyle name="60% - Accent1 7" xfId="407"/>
    <cellStyle name="60% - Accent1 8" xfId="408"/>
    <cellStyle name="60% - Accent1 9" xfId="409"/>
    <cellStyle name="60% - Accent2" xfId="29" builtinId="36" customBuiltin="1"/>
    <cellStyle name="60% - Accent2 10" xfId="410"/>
    <cellStyle name="60% - Accent2 11" xfId="411"/>
    <cellStyle name="60% - Accent2 12" xfId="412"/>
    <cellStyle name="60% - Accent2 13" xfId="413"/>
    <cellStyle name="60% - Accent2 13 2" xfId="414"/>
    <cellStyle name="60% - Accent2 14" xfId="415"/>
    <cellStyle name="60% - Accent2 15" xfId="416"/>
    <cellStyle name="60% - Accent2 2" xfId="417"/>
    <cellStyle name="60% - Accent2 2 10" xfId="418"/>
    <cellStyle name="60% - Accent2 2 11" xfId="419"/>
    <cellStyle name="60% - Accent2 2 2" xfId="420"/>
    <cellStyle name="60% - Accent2 2 3" xfId="421"/>
    <cellStyle name="60% - Accent2 2 4" xfId="422"/>
    <cellStyle name="60% - Accent2 2 5" xfId="423"/>
    <cellStyle name="60% - Accent2 2 6" xfId="424"/>
    <cellStyle name="60% - Accent2 2 7" xfId="425"/>
    <cellStyle name="60% - Accent2 2 8" xfId="426"/>
    <cellStyle name="60% - Accent2 2 9" xfId="427"/>
    <cellStyle name="60% - Accent2 3" xfId="428"/>
    <cellStyle name="60% - Accent2 4" xfId="429"/>
    <cellStyle name="60% - Accent2 5" xfId="430"/>
    <cellStyle name="60% - Accent2 6" xfId="431"/>
    <cellStyle name="60% - Accent2 7" xfId="432"/>
    <cellStyle name="60% - Accent2 8" xfId="433"/>
    <cellStyle name="60% - Accent2 9" xfId="434"/>
    <cellStyle name="60% - Accent3" xfId="33" builtinId="40" customBuiltin="1"/>
    <cellStyle name="60% - Accent3 10" xfId="435"/>
    <cellStyle name="60% - Accent3 11" xfId="436"/>
    <cellStyle name="60% - Accent3 12" xfId="437"/>
    <cellStyle name="60% - Accent3 13" xfId="438"/>
    <cellStyle name="60% - Accent3 13 2" xfId="439"/>
    <cellStyle name="60% - Accent3 14" xfId="440"/>
    <cellStyle name="60% - Accent3 15" xfId="441"/>
    <cellStyle name="60% - Accent3 2" xfId="442"/>
    <cellStyle name="60% - Accent3 2 10" xfId="443"/>
    <cellStyle name="60% - Accent3 2 11" xfId="444"/>
    <cellStyle name="60% - Accent3 2 12" xfId="445"/>
    <cellStyle name="60% - Accent3 2 2" xfId="446"/>
    <cellStyle name="60% - Accent3 2 3" xfId="447"/>
    <cellStyle name="60% - Accent3 2 4" xfId="448"/>
    <cellStyle name="60% - Accent3 2 5" xfId="449"/>
    <cellStyle name="60% - Accent3 2 6" xfId="450"/>
    <cellStyle name="60% - Accent3 2 7" xfId="451"/>
    <cellStyle name="60% - Accent3 2 8" xfId="452"/>
    <cellStyle name="60% - Accent3 2 9" xfId="453"/>
    <cellStyle name="60% - Accent3 3" xfId="454"/>
    <cellStyle name="60% - Accent3 4" xfId="455"/>
    <cellStyle name="60% - Accent3 5" xfId="456"/>
    <cellStyle name="60% - Accent3 6" xfId="457"/>
    <cellStyle name="60% - Accent3 7" xfId="458"/>
    <cellStyle name="60% - Accent3 8" xfId="459"/>
    <cellStyle name="60% - Accent3 9" xfId="460"/>
    <cellStyle name="60% - Accent4" xfId="37" builtinId="44" customBuiltin="1"/>
    <cellStyle name="60% - Accent4 10" xfId="461"/>
    <cellStyle name="60% - Accent4 11" xfId="462"/>
    <cellStyle name="60% - Accent4 12" xfId="463"/>
    <cellStyle name="60% - Accent4 13" xfId="464"/>
    <cellStyle name="60% - Accent4 13 2" xfId="465"/>
    <cellStyle name="60% - Accent4 14" xfId="466"/>
    <cellStyle name="60% - Accent4 15" xfId="467"/>
    <cellStyle name="60% - Accent4 2" xfId="468"/>
    <cellStyle name="60% - Accent4 2 10" xfId="469"/>
    <cellStyle name="60% - Accent4 2 11" xfId="470"/>
    <cellStyle name="60% - Accent4 2 12" xfId="471"/>
    <cellStyle name="60% - Accent4 2 2" xfId="472"/>
    <cellStyle name="60% - Accent4 2 3" xfId="473"/>
    <cellStyle name="60% - Accent4 2 4" xfId="474"/>
    <cellStyle name="60% - Accent4 2 5" xfId="475"/>
    <cellStyle name="60% - Accent4 2 6" xfId="476"/>
    <cellStyle name="60% - Accent4 2 7" xfId="477"/>
    <cellStyle name="60% - Accent4 2 8" xfId="478"/>
    <cellStyle name="60% - Accent4 2 9" xfId="479"/>
    <cellStyle name="60% - Accent4 3" xfId="480"/>
    <cellStyle name="60% - Accent4 4" xfId="481"/>
    <cellStyle name="60% - Accent4 5" xfId="482"/>
    <cellStyle name="60% - Accent4 6" xfId="483"/>
    <cellStyle name="60% - Accent4 7" xfId="484"/>
    <cellStyle name="60% - Accent4 8" xfId="485"/>
    <cellStyle name="60% - Accent4 9" xfId="486"/>
    <cellStyle name="60% - Accent5" xfId="41" builtinId="48" customBuiltin="1"/>
    <cellStyle name="60% - Accent5 10" xfId="487"/>
    <cellStyle name="60% - Accent5 11" xfId="488"/>
    <cellStyle name="60% - Accent5 12" xfId="489"/>
    <cellStyle name="60% - Accent5 13" xfId="490"/>
    <cellStyle name="60% - Accent5 13 2" xfId="491"/>
    <cellStyle name="60% - Accent5 14" xfId="492"/>
    <cellStyle name="60% - Accent5 15" xfId="493"/>
    <cellStyle name="60% - Accent5 2" xfId="494"/>
    <cellStyle name="60% - Accent5 2 10" xfId="495"/>
    <cellStyle name="60% - Accent5 2 11" xfId="496"/>
    <cellStyle name="60% - Accent5 2 2" xfId="497"/>
    <cellStyle name="60% - Accent5 2 3" xfId="498"/>
    <cellStyle name="60% - Accent5 2 4" xfId="499"/>
    <cellStyle name="60% - Accent5 2 5" xfId="500"/>
    <cellStyle name="60% - Accent5 2 6" xfId="501"/>
    <cellStyle name="60% - Accent5 2 7" xfId="502"/>
    <cellStyle name="60% - Accent5 2 8" xfId="503"/>
    <cellStyle name="60% - Accent5 2 9" xfId="504"/>
    <cellStyle name="60% - Accent5 3" xfId="505"/>
    <cellStyle name="60% - Accent5 4" xfId="506"/>
    <cellStyle name="60% - Accent5 5" xfId="507"/>
    <cellStyle name="60% - Accent5 6" xfId="508"/>
    <cellStyle name="60% - Accent5 7" xfId="509"/>
    <cellStyle name="60% - Accent5 8" xfId="510"/>
    <cellStyle name="60% - Accent5 9" xfId="511"/>
    <cellStyle name="60% - Accent6" xfId="45" builtinId="52" customBuiltin="1"/>
    <cellStyle name="60% - Accent6 10" xfId="512"/>
    <cellStyle name="60% - Accent6 11" xfId="513"/>
    <cellStyle name="60% - Accent6 12" xfId="514"/>
    <cellStyle name="60% - Accent6 13" xfId="515"/>
    <cellStyle name="60% - Accent6 13 2" xfId="516"/>
    <cellStyle name="60% - Accent6 14" xfId="517"/>
    <cellStyle name="60% - Accent6 15" xfId="518"/>
    <cellStyle name="60% - Accent6 2" xfId="519"/>
    <cellStyle name="60% - Accent6 2 10" xfId="520"/>
    <cellStyle name="60% - Accent6 2 11" xfId="521"/>
    <cellStyle name="60% - Accent6 2 12" xfId="522"/>
    <cellStyle name="60% - Accent6 2 2" xfId="523"/>
    <cellStyle name="60% - Accent6 2 3" xfId="524"/>
    <cellStyle name="60% - Accent6 2 4" xfId="525"/>
    <cellStyle name="60% - Accent6 2 5" xfId="526"/>
    <cellStyle name="60% - Accent6 2 6" xfId="527"/>
    <cellStyle name="60% - Accent6 2 7" xfId="528"/>
    <cellStyle name="60% - Accent6 2 8" xfId="529"/>
    <cellStyle name="60% - Accent6 2 9" xfId="530"/>
    <cellStyle name="60% - Accent6 3" xfId="531"/>
    <cellStyle name="60% - Accent6 4" xfId="532"/>
    <cellStyle name="60% - Accent6 5" xfId="533"/>
    <cellStyle name="60% - Accent6 6" xfId="534"/>
    <cellStyle name="60% - Accent6 7" xfId="535"/>
    <cellStyle name="60% - Accent6 8" xfId="536"/>
    <cellStyle name="60% - Accent6 9" xfId="537"/>
    <cellStyle name="Accent1" xfId="22" builtinId="29" customBuiltin="1"/>
    <cellStyle name="Accent1 10" xfId="538"/>
    <cellStyle name="Accent1 11" xfId="539"/>
    <cellStyle name="Accent1 12" xfId="540"/>
    <cellStyle name="Accent1 13" xfId="541"/>
    <cellStyle name="Accent1 13 2" xfId="542"/>
    <cellStyle name="Accent1 14" xfId="543"/>
    <cellStyle name="Accent1 15" xfId="544"/>
    <cellStyle name="Accent1 2" xfId="545"/>
    <cellStyle name="Accent1 2 10" xfId="546"/>
    <cellStyle name="Accent1 2 11" xfId="547"/>
    <cellStyle name="Accent1 2 12" xfId="548"/>
    <cellStyle name="Accent1 2 13" xfId="4064"/>
    <cellStyle name="Accent1 2 2" xfId="549"/>
    <cellStyle name="Accent1 2 3" xfId="550"/>
    <cellStyle name="Accent1 2 4" xfId="551"/>
    <cellStyle name="Accent1 2 5" xfId="552"/>
    <cellStyle name="Accent1 2 6" xfId="553"/>
    <cellStyle name="Accent1 2 7" xfId="554"/>
    <cellStyle name="Accent1 2 8" xfId="555"/>
    <cellStyle name="Accent1 2 9" xfId="556"/>
    <cellStyle name="Accent1 3" xfId="557"/>
    <cellStyle name="Accent1 4" xfId="558"/>
    <cellStyle name="Accent1 5" xfId="559"/>
    <cellStyle name="Accent1 6" xfId="560"/>
    <cellStyle name="Accent1 7" xfId="561"/>
    <cellStyle name="Accent1 8" xfId="562"/>
    <cellStyle name="Accent1 9" xfId="563"/>
    <cellStyle name="Accent2" xfId="26" builtinId="33" customBuiltin="1"/>
    <cellStyle name="Accent2 10" xfId="564"/>
    <cellStyle name="Accent2 11" xfId="565"/>
    <cellStyle name="Accent2 12" xfId="566"/>
    <cellStyle name="Accent2 13" xfId="567"/>
    <cellStyle name="Accent2 13 2" xfId="568"/>
    <cellStyle name="Accent2 14" xfId="569"/>
    <cellStyle name="Accent2 15" xfId="570"/>
    <cellStyle name="Accent2 2" xfId="571"/>
    <cellStyle name="Accent2 2 10" xfId="572"/>
    <cellStyle name="Accent2 2 11" xfId="573"/>
    <cellStyle name="Accent2 2 12" xfId="4056"/>
    <cellStyle name="Accent2 2 2" xfId="574"/>
    <cellStyle name="Accent2 2 3" xfId="575"/>
    <cellStyle name="Accent2 2 4" xfId="576"/>
    <cellStyle name="Accent2 2 5" xfId="577"/>
    <cellStyle name="Accent2 2 6" xfId="578"/>
    <cellStyle name="Accent2 2 7" xfId="579"/>
    <cellStyle name="Accent2 2 8" xfId="580"/>
    <cellStyle name="Accent2 2 9" xfId="581"/>
    <cellStyle name="Accent2 3" xfId="582"/>
    <cellStyle name="Accent2 4" xfId="583"/>
    <cellStyle name="Accent2 5" xfId="584"/>
    <cellStyle name="Accent2 6" xfId="585"/>
    <cellStyle name="Accent2 7" xfId="586"/>
    <cellStyle name="Accent2 8" xfId="587"/>
    <cellStyle name="Accent2 9" xfId="588"/>
    <cellStyle name="Accent3" xfId="30" builtinId="37" customBuiltin="1"/>
    <cellStyle name="Accent3 10" xfId="589"/>
    <cellStyle name="Accent3 11" xfId="590"/>
    <cellStyle name="Accent3 12" xfId="591"/>
    <cellStyle name="Accent3 13" xfId="592"/>
    <cellStyle name="Accent3 13 2" xfId="593"/>
    <cellStyle name="Accent3 14" xfId="594"/>
    <cellStyle name="Accent3 15" xfId="595"/>
    <cellStyle name="Accent3 2" xfId="596"/>
    <cellStyle name="Accent3 2 10" xfId="597"/>
    <cellStyle name="Accent3 2 11" xfId="598"/>
    <cellStyle name="Accent3 2 12" xfId="4055"/>
    <cellStyle name="Accent3 2 2" xfId="599"/>
    <cellStyle name="Accent3 2 3" xfId="600"/>
    <cellStyle name="Accent3 2 4" xfId="601"/>
    <cellStyle name="Accent3 2 5" xfId="602"/>
    <cellStyle name="Accent3 2 6" xfId="603"/>
    <cellStyle name="Accent3 2 7" xfId="604"/>
    <cellStyle name="Accent3 2 8" xfId="605"/>
    <cellStyle name="Accent3 2 9" xfId="606"/>
    <cellStyle name="Accent3 3" xfId="607"/>
    <cellStyle name="Accent3 4" xfId="608"/>
    <cellStyle name="Accent3 5" xfId="609"/>
    <cellStyle name="Accent3 6" xfId="610"/>
    <cellStyle name="Accent3 7" xfId="611"/>
    <cellStyle name="Accent3 8" xfId="612"/>
    <cellStyle name="Accent3 9" xfId="613"/>
    <cellStyle name="Accent4" xfId="34" builtinId="41" customBuiltin="1"/>
    <cellStyle name="Accent4 10" xfId="614"/>
    <cellStyle name="Accent4 11" xfId="615"/>
    <cellStyle name="Accent4 12" xfId="616"/>
    <cellStyle name="Accent4 13" xfId="617"/>
    <cellStyle name="Accent4 13 2" xfId="618"/>
    <cellStyle name="Accent4 14" xfId="619"/>
    <cellStyle name="Accent4 15" xfId="620"/>
    <cellStyle name="Accent4 2" xfId="621"/>
    <cellStyle name="Accent4 2 10" xfId="622"/>
    <cellStyle name="Accent4 2 11" xfId="623"/>
    <cellStyle name="Accent4 2 12" xfId="624"/>
    <cellStyle name="Accent4 2 13" xfId="4054"/>
    <cellStyle name="Accent4 2 2" xfId="625"/>
    <cellStyle name="Accent4 2 3" xfId="626"/>
    <cellStyle name="Accent4 2 4" xfId="627"/>
    <cellStyle name="Accent4 2 5" xfId="628"/>
    <cellStyle name="Accent4 2 6" xfId="629"/>
    <cellStyle name="Accent4 2 7" xfId="630"/>
    <cellStyle name="Accent4 2 8" xfId="631"/>
    <cellStyle name="Accent4 2 9" xfId="632"/>
    <cellStyle name="Accent4 3" xfId="633"/>
    <cellStyle name="Accent4 4" xfId="634"/>
    <cellStyle name="Accent4 5" xfId="635"/>
    <cellStyle name="Accent4 6" xfId="636"/>
    <cellStyle name="Accent4 7" xfId="637"/>
    <cellStyle name="Accent4 8" xfId="638"/>
    <cellStyle name="Accent4 9" xfId="639"/>
    <cellStyle name="Accent5" xfId="38" builtinId="45" customBuiltin="1"/>
    <cellStyle name="Accent5 10" xfId="640"/>
    <cellStyle name="Accent5 11" xfId="641"/>
    <cellStyle name="Accent5 12" xfId="642"/>
    <cellStyle name="Accent5 13" xfId="643"/>
    <cellStyle name="Accent5 13 2" xfId="644"/>
    <cellStyle name="Accent5 14" xfId="645"/>
    <cellStyle name="Accent5 15" xfId="646"/>
    <cellStyle name="Accent5 2" xfId="647"/>
    <cellStyle name="Accent5 2 10" xfId="648"/>
    <cellStyle name="Accent5 2 11" xfId="649"/>
    <cellStyle name="Accent5 2 2" xfId="650"/>
    <cellStyle name="Accent5 2 3" xfId="651"/>
    <cellStyle name="Accent5 2 4" xfId="652"/>
    <cellStyle name="Accent5 2 5" xfId="653"/>
    <cellStyle name="Accent5 2 6" xfId="654"/>
    <cellStyle name="Accent5 2 7" xfId="655"/>
    <cellStyle name="Accent5 2 8" xfId="656"/>
    <cellStyle name="Accent5 2 9" xfId="657"/>
    <cellStyle name="Accent5 3" xfId="658"/>
    <cellStyle name="Accent5 4" xfId="659"/>
    <cellStyle name="Accent5 5" xfId="660"/>
    <cellStyle name="Accent5 6" xfId="661"/>
    <cellStyle name="Accent5 7" xfId="662"/>
    <cellStyle name="Accent5 8" xfId="663"/>
    <cellStyle name="Accent5 9" xfId="664"/>
    <cellStyle name="Accent6" xfId="42" builtinId="49" customBuiltin="1"/>
    <cellStyle name="Accent6 10" xfId="665"/>
    <cellStyle name="Accent6 11" xfId="666"/>
    <cellStyle name="Accent6 12" xfId="667"/>
    <cellStyle name="Accent6 13" xfId="668"/>
    <cellStyle name="Accent6 13 2" xfId="669"/>
    <cellStyle name="Accent6 14" xfId="670"/>
    <cellStyle name="Accent6 15" xfId="671"/>
    <cellStyle name="Accent6 2" xfId="672"/>
    <cellStyle name="Accent6 2 10" xfId="673"/>
    <cellStyle name="Accent6 2 11" xfId="674"/>
    <cellStyle name="Accent6 2 2" xfId="675"/>
    <cellStyle name="Accent6 2 3" xfId="676"/>
    <cellStyle name="Accent6 2 4" xfId="677"/>
    <cellStyle name="Accent6 2 5" xfId="678"/>
    <cellStyle name="Accent6 2 6" xfId="679"/>
    <cellStyle name="Accent6 2 7" xfId="680"/>
    <cellStyle name="Accent6 2 8" xfId="681"/>
    <cellStyle name="Accent6 2 9" xfId="682"/>
    <cellStyle name="Accent6 3" xfId="683"/>
    <cellStyle name="Accent6 4" xfId="684"/>
    <cellStyle name="Accent6 5" xfId="685"/>
    <cellStyle name="Accent6 6" xfId="686"/>
    <cellStyle name="Accent6 7" xfId="687"/>
    <cellStyle name="Accent6 8" xfId="688"/>
    <cellStyle name="Accent6 9" xfId="689"/>
    <cellStyle name="Bad" xfId="11" builtinId="27" customBuiltin="1"/>
    <cellStyle name="Bad 10" xfId="690"/>
    <cellStyle name="Bad 11" xfId="691"/>
    <cellStyle name="Bad 12" xfId="692"/>
    <cellStyle name="Bad 13" xfId="693"/>
    <cellStyle name="Bad 13 2" xfId="694"/>
    <cellStyle name="Bad 14" xfId="695"/>
    <cellStyle name="Bad 15" xfId="696"/>
    <cellStyle name="Bad 16" xfId="53"/>
    <cellStyle name="Bad 2" xfId="697"/>
    <cellStyle name="Bad 2 10" xfId="698"/>
    <cellStyle name="Bad 2 11" xfId="699"/>
    <cellStyle name="Bad 2 12" xfId="700"/>
    <cellStyle name="Bad 2 13" xfId="4070"/>
    <cellStyle name="Bad 2 2" xfId="701"/>
    <cellStyle name="Bad 2 3" xfId="702"/>
    <cellStyle name="Bad 2 4" xfId="703"/>
    <cellStyle name="Bad 2 5" xfId="704"/>
    <cellStyle name="Bad 2 6" xfId="705"/>
    <cellStyle name="Bad 2 7" xfId="706"/>
    <cellStyle name="Bad 2 8" xfId="707"/>
    <cellStyle name="Bad 2 9" xfId="708"/>
    <cellStyle name="Bad 3" xfId="709"/>
    <cellStyle name="Bad 3 2" xfId="4053"/>
    <cellStyle name="Bad 4" xfId="710"/>
    <cellStyle name="Bad 5" xfId="711"/>
    <cellStyle name="Bad 6" xfId="712"/>
    <cellStyle name="Bad 7" xfId="713"/>
    <cellStyle name="Bad 8" xfId="714"/>
    <cellStyle name="Bad 9" xfId="715"/>
    <cellStyle name="Calculation" xfId="15" builtinId="22" customBuiltin="1"/>
    <cellStyle name="Calculation 10" xfId="716"/>
    <cellStyle name="Calculation 11" xfId="717"/>
    <cellStyle name="Calculation 12" xfId="718"/>
    <cellStyle name="Calculation 13" xfId="719"/>
    <cellStyle name="Calculation 13 2" xfId="720"/>
    <cellStyle name="Calculation 14" xfId="721"/>
    <cellStyle name="Calculation 15" xfId="722"/>
    <cellStyle name="Calculation 2" xfId="723"/>
    <cellStyle name="Calculation 2 10" xfId="724"/>
    <cellStyle name="Calculation 2 11" xfId="725"/>
    <cellStyle name="Calculation 2 2" xfId="726"/>
    <cellStyle name="Calculation 2 3" xfId="727"/>
    <cellStyle name="Calculation 2 4" xfId="728"/>
    <cellStyle name="Calculation 2 5" xfId="729"/>
    <cellStyle name="Calculation 2 6" xfId="730"/>
    <cellStyle name="Calculation 2 7" xfId="731"/>
    <cellStyle name="Calculation 2 8" xfId="732"/>
    <cellStyle name="Calculation 2 9" xfId="733"/>
    <cellStyle name="Calculation 3" xfId="734"/>
    <cellStyle name="Calculation 4" xfId="735"/>
    <cellStyle name="Calculation 5" xfId="736"/>
    <cellStyle name="Calculation 6" xfId="737"/>
    <cellStyle name="Calculation 7" xfId="738"/>
    <cellStyle name="Calculation 8" xfId="739"/>
    <cellStyle name="Calculation 9" xfId="740"/>
    <cellStyle name="Check Cell" xfId="17" builtinId="23" customBuiltin="1"/>
    <cellStyle name="Check Cell 10" xfId="741"/>
    <cellStyle name="Check Cell 11" xfId="742"/>
    <cellStyle name="Check Cell 12" xfId="743"/>
    <cellStyle name="Check Cell 13" xfId="744"/>
    <cellStyle name="Check Cell 13 2" xfId="745"/>
    <cellStyle name="Check Cell 14" xfId="746"/>
    <cellStyle name="Check Cell 15" xfId="747"/>
    <cellStyle name="Check Cell 2" xfId="748"/>
    <cellStyle name="Check Cell 2 10" xfId="749"/>
    <cellStyle name="Check Cell 2 11" xfId="750"/>
    <cellStyle name="Check Cell 2 2" xfId="751"/>
    <cellStyle name="Check Cell 2 3" xfId="752"/>
    <cellStyle name="Check Cell 2 4" xfId="753"/>
    <cellStyle name="Check Cell 2 5" xfId="754"/>
    <cellStyle name="Check Cell 2 6" xfId="755"/>
    <cellStyle name="Check Cell 2 7" xfId="756"/>
    <cellStyle name="Check Cell 2 8" xfId="757"/>
    <cellStyle name="Check Cell 2 9" xfId="758"/>
    <cellStyle name="Check Cell 3" xfId="759"/>
    <cellStyle name="Check Cell 4" xfId="760"/>
    <cellStyle name="Check Cell 5" xfId="761"/>
    <cellStyle name="Check Cell 6" xfId="762"/>
    <cellStyle name="Check Cell 7" xfId="763"/>
    <cellStyle name="Check Cell 8" xfId="764"/>
    <cellStyle name="Check Cell 9" xfId="765"/>
    <cellStyle name="Comma" xfId="1" builtinId="3"/>
    <cellStyle name="Comma [0] 2" xfId="52"/>
    <cellStyle name="Comma [0] 3" xfId="4078"/>
    <cellStyle name="Comma 10" xfId="766"/>
    <cellStyle name="Comma 10 2" xfId="4061"/>
    <cellStyle name="Comma 11" xfId="767"/>
    <cellStyle name="Comma 11 2" xfId="4060"/>
    <cellStyle name="Comma 12" xfId="768"/>
    <cellStyle name="Comma 12 2" xfId="4059"/>
    <cellStyle name="Comma 13" xfId="3983"/>
    <cellStyle name="Comma 13 2" xfId="4058"/>
    <cellStyle name="Comma 14" xfId="769"/>
    <cellStyle name="Comma 14 2" xfId="4057"/>
    <cellStyle name="Comma 15" xfId="50"/>
    <cellStyle name="Comma 16" xfId="3989"/>
    <cellStyle name="Comma 17" xfId="4001"/>
    <cellStyle name="Comma 17 2" xfId="4052"/>
    <cellStyle name="Comma 18" xfId="4008"/>
    <cellStyle name="Comma 18 2" xfId="4044"/>
    <cellStyle name="Comma 19" xfId="3999"/>
    <cellStyle name="Comma 19 2" xfId="4045"/>
    <cellStyle name="Comma 2" xfId="47"/>
    <cellStyle name="Comma 2 10" xfId="771"/>
    <cellStyle name="Comma 2 100" xfId="4072"/>
    <cellStyle name="Comma 2 101" xfId="770"/>
    <cellStyle name="Comma 2 11" xfId="772"/>
    <cellStyle name="Comma 2 12" xfId="773"/>
    <cellStyle name="Comma 2 13" xfId="774"/>
    <cellStyle name="Comma 2 14" xfId="775"/>
    <cellStyle name="Comma 2 15" xfId="776"/>
    <cellStyle name="Comma 2 16" xfId="777"/>
    <cellStyle name="Comma 2 17" xfId="778"/>
    <cellStyle name="Comma 2 18" xfId="779"/>
    <cellStyle name="Comma 2 19" xfId="780"/>
    <cellStyle name="Comma 2 2" xfId="781"/>
    <cellStyle name="Comma 2 2 2" xfId="782"/>
    <cellStyle name="Comma 2 2 3" xfId="783"/>
    <cellStyle name="Comma 2 20" xfId="784"/>
    <cellStyle name="Comma 2 21" xfId="785"/>
    <cellStyle name="Comma 2 22" xfId="786"/>
    <cellStyle name="Comma 2 23" xfId="787"/>
    <cellStyle name="Comma 2 24" xfId="788"/>
    <cellStyle name="Comma 2 25" xfId="789"/>
    <cellStyle name="Comma 2 26" xfId="790"/>
    <cellStyle name="Comma 2 27" xfId="791"/>
    <cellStyle name="Comma 2 28" xfId="792"/>
    <cellStyle name="Comma 2 29" xfId="793"/>
    <cellStyle name="Comma 2 3" xfId="794"/>
    <cellStyle name="Comma 2 30" xfId="795"/>
    <cellStyle name="Comma 2 31" xfId="796"/>
    <cellStyle name="Comma 2 32" xfId="797"/>
    <cellStyle name="Comma 2 33" xfId="798"/>
    <cellStyle name="Comma 2 34" xfId="799"/>
    <cellStyle name="Comma 2 35" xfId="800"/>
    <cellStyle name="Comma 2 36" xfId="801"/>
    <cellStyle name="Comma 2 37" xfId="802"/>
    <cellStyle name="Comma 2 38" xfId="803"/>
    <cellStyle name="Comma 2 39" xfId="804"/>
    <cellStyle name="Comma 2 4" xfId="805"/>
    <cellStyle name="Comma 2 40" xfId="806"/>
    <cellStyle name="Comma 2 41" xfId="807"/>
    <cellStyle name="Comma 2 41 10" xfId="808"/>
    <cellStyle name="Comma 2 41 11" xfId="809"/>
    <cellStyle name="Comma 2 41 12" xfId="810"/>
    <cellStyle name="Comma 2 41 13" xfId="811"/>
    <cellStyle name="Comma 2 41 14" xfId="812"/>
    <cellStyle name="Comma 2 41 2" xfId="813"/>
    <cellStyle name="Comma 2 41 3" xfId="814"/>
    <cellStyle name="Comma 2 41 4" xfId="815"/>
    <cellStyle name="Comma 2 41 5" xfId="816"/>
    <cellStyle name="Comma 2 41 6" xfId="817"/>
    <cellStyle name="Comma 2 41 7" xfId="818"/>
    <cellStyle name="Comma 2 41 8" xfId="819"/>
    <cellStyle name="Comma 2 41 9" xfId="820"/>
    <cellStyle name="Comma 2 42" xfId="821"/>
    <cellStyle name="Comma 2 42 10" xfId="822"/>
    <cellStyle name="Comma 2 42 11" xfId="823"/>
    <cellStyle name="Comma 2 42 12" xfId="824"/>
    <cellStyle name="Comma 2 42 13" xfId="825"/>
    <cellStyle name="Comma 2 42 14" xfId="826"/>
    <cellStyle name="Comma 2 42 2" xfId="827"/>
    <cellStyle name="Comma 2 42 3" xfId="828"/>
    <cellStyle name="Comma 2 42 4" xfId="829"/>
    <cellStyle name="Comma 2 42 5" xfId="830"/>
    <cellStyle name="Comma 2 42 6" xfId="831"/>
    <cellStyle name="Comma 2 42 7" xfId="832"/>
    <cellStyle name="Comma 2 42 8" xfId="833"/>
    <cellStyle name="Comma 2 42 9" xfId="834"/>
    <cellStyle name="Comma 2 43" xfId="835"/>
    <cellStyle name="Comma 2 43 10" xfId="836"/>
    <cellStyle name="Comma 2 43 11" xfId="837"/>
    <cellStyle name="Comma 2 43 12" xfId="838"/>
    <cellStyle name="Comma 2 43 13" xfId="839"/>
    <cellStyle name="Comma 2 43 14" xfId="840"/>
    <cellStyle name="Comma 2 43 2" xfId="841"/>
    <cellStyle name="Comma 2 43 3" xfId="842"/>
    <cellStyle name="Comma 2 43 4" xfId="843"/>
    <cellStyle name="Comma 2 43 5" xfId="844"/>
    <cellStyle name="Comma 2 43 6" xfId="845"/>
    <cellStyle name="Comma 2 43 7" xfId="846"/>
    <cellStyle name="Comma 2 43 8" xfId="847"/>
    <cellStyle name="Comma 2 43 9" xfId="848"/>
    <cellStyle name="Comma 2 44" xfId="849"/>
    <cellStyle name="Comma 2 44 10" xfId="850"/>
    <cellStyle name="Comma 2 44 11" xfId="851"/>
    <cellStyle name="Comma 2 44 12" xfId="852"/>
    <cellStyle name="Comma 2 44 13" xfId="853"/>
    <cellStyle name="Comma 2 44 14" xfId="854"/>
    <cellStyle name="Comma 2 44 2" xfId="855"/>
    <cellStyle name="Comma 2 44 3" xfId="856"/>
    <cellStyle name="Comma 2 44 4" xfId="857"/>
    <cellStyle name="Comma 2 44 5" xfId="858"/>
    <cellStyle name="Comma 2 44 6" xfId="859"/>
    <cellStyle name="Comma 2 44 7" xfId="860"/>
    <cellStyle name="Comma 2 44 8" xfId="861"/>
    <cellStyle name="Comma 2 44 9" xfId="862"/>
    <cellStyle name="Comma 2 45" xfId="863"/>
    <cellStyle name="Comma 2 45 10" xfId="864"/>
    <cellStyle name="Comma 2 45 11" xfId="865"/>
    <cellStyle name="Comma 2 45 12" xfId="866"/>
    <cellStyle name="Comma 2 45 13" xfId="867"/>
    <cellStyle name="Comma 2 45 14" xfId="868"/>
    <cellStyle name="Comma 2 45 2" xfId="869"/>
    <cellStyle name="Comma 2 45 3" xfId="870"/>
    <cellStyle name="Comma 2 45 4" xfId="871"/>
    <cellStyle name="Comma 2 45 5" xfId="872"/>
    <cellStyle name="Comma 2 45 6" xfId="873"/>
    <cellStyle name="Comma 2 45 7" xfId="874"/>
    <cellStyle name="Comma 2 45 8" xfId="875"/>
    <cellStyle name="Comma 2 45 9" xfId="876"/>
    <cellStyle name="Comma 2 46" xfId="877"/>
    <cellStyle name="Comma 2 47" xfId="878"/>
    <cellStyle name="Comma 2 48" xfId="879"/>
    <cellStyle name="Comma 2 49" xfId="880"/>
    <cellStyle name="Comma 2 5" xfId="881"/>
    <cellStyle name="Comma 2 50" xfId="882"/>
    <cellStyle name="Comma 2 51" xfId="883"/>
    <cellStyle name="Comma 2 52" xfId="884"/>
    <cellStyle name="Comma 2 53" xfId="885"/>
    <cellStyle name="Comma 2 54" xfId="886"/>
    <cellStyle name="Comma 2 55" xfId="887"/>
    <cellStyle name="Comma 2 56" xfId="888"/>
    <cellStyle name="Comma 2 57" xfId="889"/>
    <cellStyle name="Comma 2 58" xfId="890"/>
    <cellStyle name="Comma 2 59" xfId="891"/>
    <cellStyle name="Comma 2 6" xfId="892"/>
    <cellStyle name="Comma 2 60" xfId="893"/>
    <cellStyle name="Comma 2 61" xfId="894"/>
    <cellStyle name="Comma 2 62" xfId="895"/>
    <cellStyle name="Comma 2 63" xfId="896"/>
    <cellStyle name="Comma 2 64" xfId="897"/>
    <cellStyle name="Comma 2 65" xfId="898"/>
    <cellStyle name="Comma 2 66" xfId="899"/>
    <cellStyle name="Comma 2 67" xfId="900"/>
    <cellStyle name="Comma 2 68" xfId="901"/>
    <cellStyle name="Comma 2 69" xfId="902"/>
    <cellStyle name="Comma 2 7" xfId="903"/>
    <cellStyle name="Comma 2 70" xfId="904"/>
    <cellStyle name="Comma 2 71" xfId="905"/>
    <cellStyle name="Comma 2 72" xfId="906"/>
    <cellStyle name="Comma 2 73" xfId="907"/>
    <cellStyle name="Comma 2 74" xfId="908"/>
    <cellStyle name="Comma 2 75" xfId="909"/>
    <cellStyle name="Comma 2 76" xfId="910"/>
    <cellStyle name="Comma 2 77" xfId="911"/>
    <cellStyle name="Comma 2 78" xfId="912"/>
    <cellStyle name="Comma 2 79" xfId="913"/>
    <cellStyle name="Comma 2 8" xfId="914"/>
    <cellStyle name="Comma 2 80" xfId="915"/>
    <cellStyle name="Comma 2 81" xfId="916"/>
    <cellStyle name="Comma 2 82" xfId="917"/>
    <cellStyle name="Comma 2 83" xfId="918"/>
    <cellStyle name="Comma 2 84" xfId="919"/>
    <cellStyle name="Comma 2 85" xfId="920"/>
    <cellStyle name="Comma 2 86" xfId="921"/>
    <cellStyle name="Comma 2 87" xfId="922"/>
    <cellStyle name="Comma 2 88" xfId="923"/>
    <cellStyle name="Comma 2 89" xfId="924"/>
    <cellStyle name="Comma 2 9" xfId="925"/>
    <cellStyle name="Comma 2 90" xfId="926"/>
    <cellStyle name="Comma 2 91" xfId="927"/>
    <cellStyle name="Comma 2 92" xfId="928"/>
    <cellStyle name="Comma 2 93" xfId="929"/>
    <cellStyle name="Comma 2 94" xfId="930"/>
    <cellStyle name="Comma 2 95" xfId="931"/>
    <cellStyle name="Comma 2 96" xfId="932"/>
    <cellStyle name="Comma 2 97" xfId="933"/>
    <cellStyle name="Comma 2 98" xfId="934"/>
    <cellStyle name="Comma 2 99" xfId="935"/>
    <cellStyle name="Comma 20" xfId="4006"/>
    <cellStyle name="Comma 20 2" xfId="4043"/>
    <cellStyle name="Comma 20 3" xfId="4077"/>
    <cellStyle name="Comma 21" xfId="3997"/>
    <cellStyle name="Comma 21 2" xfId="4046"/>
    <cellStyle name="Comma 22" xfId="4004"/>
    <cellStyle name="Comma 22 2" xfId="4042"/>
    <cellStyle name="Comma 23" xfId="3995"/>
    <cellStyle name="Comma 23 2" xfId="4047"/>
    <cellStyle name="Comma 24" xfId="3990"/>
    <cellStyle name="Comma 24 2" xfId="4048"/>
    <cellStyle name="Comma 25" xfId="3993"/>
    <cellStyle name="Comma 25 2" xfId="4041"/>
    <cellStyle name="Comma 26" xfId="3992"/>
    <cellStyle name="Comma 26 2" xfId="4040"/>
    <cellStyle name="Comma 27" xfId="4011"/>
    <cellStyle name="Comma 27 2" xfId="4039"/>
    <cellStyle name="Comma 28" xfId="4038"/>
    <cellStyle name="Comma 29" xfId="4037"/>
    <cellStyle name="Comma 3" xfId="936"/>
    <cellStyle name="Comma 3 10" xfId="937"/>
    <cellStyle name="Comma 3 11" xfId="938"/>
    <cellStyle name="Comma 3 12" xfId="939"/>
    <cellStyle name="Comma 3 13" xfId="940"/>
    <cellStyle name="Comma 3 14" xfId="941"/>
    <cellStyle name="Comma 3 15" xfId="942"/>
    <cellStyle name="Comma 3 16" xfId="943"/>
    <cellStyle name="Comma 3 17" xfId="944"/>
    <cellStyle name="Comma 3 18" xfId="945"/>
    <cellStyle name="Comma 3 19" xfId="946"/>
    <cellStyle name="Comma 3 2" xfId="947"/>
    <cellStyle name="Comma 3 2 2" xfId="948"/>
    <cellStyle name="Comma 3 20" xfId="949"/>
    <cellStyle name="Comma 3 21" xfId="950"/>
    <cellStyle name="Comma 3 22" xfId="951"/>
    <cellStyle name="Comma 3 23" xfId="952"/>
    <cellStyle name="Comma 3 24" xfId="953"/>
    <cellStyle name="Comma 3 25" xfId="954"/>
    <cellStyle name="Comma 3 26" xfId="955"/>
    <cellStyle name="Comma 3 27" xfId="956"/>
    <cellStyle name="Comma 3 28" xfId="957"/>
    <cellStyle name="Comma 3 29" xfId="958"/>
    <cellStyle name="Comma 3 3" xfId="959"/>
    <cellStyle name="Comma 3 30" xfId="960"/>
    <cellStyle name="Comma 3 31" xfId="961"/>
    <cellStyle name="Comma 3 32" xfId="962"/>
    <cellStyle name="Comma 3 33" xfId="963"/>
    <cellStyle name="Comma 3 33 2" xfId="964"/>
    <cellStyle name="Comma 3 33 2 2" xfId="965"/>
    <cellStyle name="Comma 3 33 3" xfId="966"/>
    <cellStyle name="Comma 3 34" xfId="967"/>
    <cellStyle name="Comma 3 35" xfId="968"/>
    <cellStyle name="Comma 3 36" xfId="4069"/>
    <cellStyle name="Comma 3 4" xfId="969"/>
    <cellStyle name="Comma 3 5" xfId="970"/>
    <cellStyle name="Comma 3 6" xfId="971"/>
    <cellStyle name="Comma 3 7" xfId="972"/>
    <cellStyle name="Comma 3 8" xfId="973"/>
    <cellStyle name="Comma 3 9" xfId="974"/>
    <cellStyle name="Comma 30" xfId="4036"/>
    <cellStyle name="Comma 31" xfId="4035"/>
    <cellStyle name="Comma 32" xfId="4034"/>
    <cellStyle name="Comma 33" xfId="4031"/>
    <cellStyle name="Comma 34" xfId="4032"/>
    <cellStyle name="Comma 35" xfId="4030"/>
    <cellStyle name="Comma 36" xfId="4033"/>
    <cellStyle name="Comma 37" xfId="4027"/>
    <cellStyle name="Comma 38" xfId="4025"/>
    <cellStyle name="Comma 39" xfId="4026"/>
    <cellStyle name="Comma 4" xfId="975"/>
    <cellStyle name="Comma 4 2" xfId="4068"/>
    <cellStyle name="Comma 40" xfId="4024"/>
    <cellStyle name="Comma 41" xfId="4023"/>
    <cellStyle name="Comma 42" xfId="4022"/>
    <cellStyle name="Comma 43" xfId="4021"/>
    <cellStyle name="Comma 44" xfId="4020"/>
    <cellStyle name="Comma 45" xfId="4019"/>
    <cellStyle name="Comma 46" xfId="4018"/>
    <cellStyle name="Comma 47" xfId="4017"/>
    <cellStyle name="Comma 48" xfId="4016"/>
    <cellStyle name="Comma 49" xfId="4015"/>
    <cellStyle name="Comma 5" xfId="976"/>
    <cellStyle name="Comma 5 2" xfId="977"/>
    <cellStyle name="Comma 5 3" xfId="4067"/>
    <cellStyle name="Comma 50" xfId="4014"/>
    <cellStyle name="Comma 51" xfId="4013"/>
    <cellStyle name="Comma 52" xfId="4012"/>
    <cellStyle name="Comma 6" xfId="978"/>
    <cellStyle name="Comma 6 2" xfId="4066"/>
    <cellStyle name="Comma 7" xfId="979"/>
    <cellStyle name="Comma 7 2" xfId="4065"/>
    <cellStyle name="Comma 8" xfId="980"/>
    <cellStyle name="Comma 8 2" xfId="4063"/>
    <cellStyle name="Comma 9" xfId="981"/>
    <cellStyle name="Comma 9 2" xfId="4062"/>
    <cellStyle name="Comma0 - Style2" xfId="982"/>
    <cellStyle name="Currency" xfId="2" builtinId="4"/>
    <cellStyle name="Currency 10" xfId="3984"/>
    <cellStyle name="Currency 11" xfId="983"/>
    <cellStyle name="Currency 12" xfId="51"/>
    <cellStyle name="Currency 2" xfId="984"/>
    <cellStyle name="Currency 2 10" xfId="985"/>
    <cellStyle name="Currency 2 11" xfId="986"/>
    <cellStyle name="Currency 2 12" xfId="987"/>
    <cellStyle name="Currency 2 13" xfId="988"/>
    <cellStyle name="Currency 2 14" xfId="989"/>
    <cellStyle name="Currency 2 15" xfId="990"/>
    <cellStyle name="Currency 2 16" xfId="991"/>
    <cellStyle name="Currency 2 17" xfId="992"/>
    <cellStyle name="Currency 2 18" xfId="993"/>
    <cellStyle name="Currency 2 19" xfId="994"/>
    <cellStyle name="Currency 2 2" xfId="995"/>
    <cellStyle name="Currency 2 2 2" xfId="996"/>
    <cellStyle name="Currency 2 20" xfId="997"/>
    <cellStyle name="Currency 2 21" xfId="998"/>
    <cellStyle name="Currency 2 22" xfId="999"/>
    <cellStyle name="Currency 2 23" xfId="1000"/>
    <cellStyle name="Currency 2 24" xfId="1001"/>
    <cellStyle name="Currency 2 25" xfId="1002"/>
    <cellStyle name="Currency 2 26" xfId="1003"/>
    <cellStyle name="Currency 2 27" xfId="1004"/>
    <cellStyle name="Currency 2 28" xfId="1005"/>
    <cellStyle name="Currency 2 29" xfId="1006"/>
    <cellStyle name="Currency 2 3" xfId="1007"/>
    <cellStyle name="Currency 2 3 2" xfId="1008"/>
    <cellStyle name="Currency 2 30" xfId="1009"/>
    <cellStyle name="Currency 2 31" xfId="1010"/>
    <cellStyle name="Currency 2 32" xfId="1011"/>
    <cellStyle name="Currency 2 33" xfId="1012"/>
    <cellStyle name="Currency 2 34" xfId="1013"/>
    <cellStyle name="Currency 2 35" xfId="1014"/>
    <cellStyle name="Currency 2 36" xfId="1015"/>
    <cellStyle name="Currency 2 37" xfId="1016"/>
    <cellStyle name="Currency 2 38" xfId="1017"/>
    <cellStyle name="Currency 2 39" xfId="1018"/>
    <cellStyle name="Currency 2 4" xfId="1019"/>
    <cellStyle name="Currency 2 4 2" xfId="1020"/>
    <cellStyle name="Currency 2 40" xfId="1021"/>
    <cellStyle name="Currency 2 41" xfId="1022"/>
    <cellStyle name="Currency 2 42" xfId="1023"/>
    <cellStyle name="Currency 2 43" xfId="1024"/>
    <cellStyle name="Currency 2 44" xfId="1025"/>
    <cellStyle name="Currency 2 45" xfId="1026"/>
    <cellStyle name="Currency 2 46" xfId="1027"/>
    <cellStyle name="Currency 2 47" xfId="1028"/>
    <cellStyle name="Currency 2 48" xfId="1029"/>
    <cellStyle name="Currency 2 49" xfId="1030"/>
    <cellStyle name="Currency 2 5" xfId="1031"/>
    <cellStyle name="Currency 2 50" xfId="1032"/>
    <cellStyle name="Currency 2 51" xfId="1033"/>
    <cellStyle name="Currency 2 52" xfId="1034"/>
    <cellStyle name="Currency 2 53" xfId="1035"/>
    <cellStyle name="Currency 2 54" xfId="1036"/>
    <cellStyle name="Currency 2 55" xfId="1037"/>
    <cellStyle name="Currency 2 56" xfId="1038"/>
    <cellStyle name="Currency 2 57" xfId="1039"/>
    <cellStyle name="Currency 2 58" xfId="1040"/>
    <cellStyle name="Currency 2 59" xfId="1041"/>
    <cellStyle name="Currency 2 6" xfId="1042"/>
    <cellStyle name="Currency 2 60" xfId="1043"/>
    <cellStyle name="Currency 2 61" xfId="1044"/>
    <cellStyle name="Currency 2 62" xfId="1045"/>
    <cellStyle name="Currency 2 63" xfId="1046"/>
    <cellStyle name="Currency 2 64" xfId="1047"/>
    <cellStyle name="Currency 2 65" xfId="1048"/>
    <cellStyle name="Currency 2 66" xfId="1049"/>
    <cellStyle name="Currency 2 67" xfId="1050"/>
    <cellStyle name="Currency 2 68" xfId="1051"/>
    <cellStyle name="Currency 2 69" xfId="1052"/>
    <cellStyle name="Currency 2 7" xfId="1053"/>
    <cellStyle name="Currency 2 70" xfId="1054"/>
    <cellStyle name="Currency 2 71" xfId="1055"/>
    <cellStyle name="Currency 2 72" xfId="1056"/>
    <cellStyle name="Currency 2 73" xfId="1057"/>
    <cellStyle name="Currency 2 74" xfId="1058"/>
    <cellStyle name="Currency 2 75" xfId="1059"/>
    <cellStyle name="Currency 2 76" xfId="1060"/>
    <cellStyle name="Currency 2 77" xfId="4071"/>
    <cellStyle name="Currency 2 8" xfId="1061"/>
    <cellStyle name="Currency 2 9" xfId="1062"/>
    <cellStyle name="Currency 3" xfId="1063"/>
    <cellStyle name="Currency 3 2" xfId="1064"/>
    <cellStyle name="Currency 3 3" xfId="4051"/>
    <cellStyle name="Currency 4" xfId="1065"/>
    <cellStyle name="Currency 5" xfId="1066"/>
    <cellStyle name="Currency 6" xfId="1067"/>
    <cellStyle name="Currency 7" xfId="1068"/>
    <cellStyle name="Currency 8" xfId="1069"/>
    <cellStyle name="Currency 9" xfId="1070"/>
    <cellStyle name="Explanatory Text" xfId="20" builtinId="53" customBuiltin="1"/>
    <cellStyle name="Explanatory Text 10" xfId="1071"/>
    <cellStyle name="Explanatory Text 11" xfId="1072"/>
    <cellStyle name="Explanatory Text 12" xfId="1073"/>
    <cellStyle name="Explanatory Text 13" xfId="1074"/>
    <cellStyle name="Explanatory Text 13 2" xfId="1075"/>
    <cellStyle name="Explanatory Text 14" xfId="1076"/>
    <cellStyle name="Explanatory Text 15" xfId="1077"/>
    <cellStyle name="Explanatory Text 2" xfId="1078"/>
    <cellStyle name="Explanatory Text 2 10" xfId="1079"/>
    <cellStyle name="Explanatory Text 2 11" xfId="1080"/>
    <cellStyle name="Explanatory Text 2 2" xfId="1081"/>
    <cellStyle name="Explanatory Text 2 3" xfId="1082"/>
    <cellStyle name="Explanatory Text 2 4" xfId="1083"/>
    <cellStyle name="Explanatory Text 2 5" xfId="1084"/>
    <cellStyle name="Explanatory Text 2 6" xfId="1085"/>
    <cellStyle name="Explanatory Text 2 7" xfId="1086"/>
    <cellStyle name="Explanatory Text 2 8" xfId="1087"/>
    <cellStyle name="Explanatory Text 2 9" xfId="1088"/>
    <cellStyle name="Explanatory Text 3" xfId="1089"/>
    <cellStyle name="Explanatory Text 4" xfId="1090"/>
    <cellStyle name="Explanatory Text 5" xfId="1091"/>
    <cellStyle name="Explanatory Text 6" xfId="1092"/>
    <cellStyle name="Explanatory Text 7" xfId="1093"/>
    <cellStyle name="Explanatory Text 8" xfId="1094"/>
    <cellStyle name="Explanatory Text 9" xfId="1095"/>
    <cellStyle name="Fixed1 - Style1" xfId="1096"/>
    <cellStyle name="Good" xfId="10" builtinId="26" customBuiltin="1"/>
    <cellStyle name="Good 10" xfId="1097"/>
    <cellStyle name="Good 11" xfId="1098"/>
    <cellStyle name="Good 12" xfId="1099"/>
    <cellStyle name="Good 13" xfId="1100"/>
    <cellStyle name="Good 13 2" xfId="1101"/>
    <cellStyle name="Good 14" xfId="1102"/>
    <cellStyle name="Good 15" xfId="1103"/>
    <cellStyle name="Good 2" xfId="1104"/>
    <cellStyle name="Good 2 10" xfId="1105"/>
    <cellStyle name="Good 2 11" xfId="1106"/>
    <cellStyle name="Good 2 2" xfId="1107"/>
    <cellStyle name="Good 2 3" xfId="1108"/>
    <cellStyle name="Good 2 4" xfId="1109"/>
    <cellStyle name="Good 2 5" xfId="1110"/>
    <cellStyle name="Good 2 6" xfId="1111"/>
    <cellStyle name="Good 2 7" xfId="1112"/>
    <cellStyle name="Good 2 8" xfId="1113"/>
    <cellStyle name="Good 2 9" xfId="1114"/>
    <cellStyle name="Good 3" xfId="1115"/>
    <cellStyle name="Good 4" xfId="1116"/>
    <cellStyle name="Good 5" xfId="1117"/>
    <cellStyle name="Good 6" xfId="1118"/>
    <cellStyle name="Good 7" xfId="1119"/>
    <cellStyle name="Good 8" xfId="1120"/>
    <cellStyle name="Good 9" xfId="1121"/>
    <cellStyle name="Heading 1" xfId="6" builtinId="16" customBuiltin="1"/>
    <cellStyle name="Heading 1 10" xfId="1122"/>
    <cellStyle name="Heading 1 11" xfId="1123"/>
    <cellStyle name="Heading 1 12" xfId="1124"/>
    <cellStyle name="Heading 1 13" xfId="1125"/>
    <cellStyle name="Heading 1 13 2" xfId="1126"/>
    <cellStyle name="Heading 1 14" xfId="1127"/>
    <cellStyle name="Heading 1 15" xfId="1128"/>
    <cellStyle name="Heading 1 2" xfId="1129"/>
    <cellStyle name="Heading 1 2 10" xfId="1130"/>
    <cellStyle name="Heading 1 2 11" xfId="1131"/>
    <cellStyle name="Heading 1 2 12" xfId="1132"/>
    <cellStyle name="Heading 1 2 2" xfId="1133"/>
    <cellStyle name="Heading 1 2 3" xfId="1134"/>
    <cellStyle name="Heading 1 2 4" xfId="1135"/>
    <cellStyle name="Heading 1 2 5" xfId="1136"/>
    <cellStyle name="Heading 1 2 6" xfId="1137"/>
    <cellStyle name="Heading 1 2 7" xfId="1138"/>
    <cellStyle name="Heading 1 2 8" xfId="1139"/>
    <cellStyle name="Heading 1 2 9" xfId="1140"/>
    <cellStyle name="Heading 1 3" xfId="1141"/>
    <cellStyle name="Heading 1 4" xfId="1142"/>
    <cellStyle name="Heading 1 5" xfId="1143"/>
    <cellStyle name="Heading 1 6" xfId="1144"/>
    <cellStyle name="Heading 1 7" xfId="1145"/>
    <cellStyle name="Heading 1 8" xfId="1146"/>
    <cellStyle name="Heading 1 9" xfId="1147"/>
    <cellStyle name="Heading 2" xfId="7" builtinId="17" customBuiltin="1"/>
    <cellStyle name="Heading 2 10" xfId="1148"/>
    <cellStyle name="Heading 2 11" xfId="1149"/>
    <cellStyle name="Heading 2 12" xfId="1150"/>
    <cellStyle name="Heading 2 13" xfId="1151"/>
    <cellStyle name="Heading 2 13 2" xfId="1152"/>
    <cellStyle name="Heading 2 14" xfId="1153"/>
    <cellStyle name="Heading 2 15" xfId="1154"/>
    <cellStyle name="Heading 2 2" xfId="1155"/>
    <cellStyle name="Heading 2 2 10" xfId="1156"/>
    <cellStyle name="Heading 2 2 11" xfId="1157"/>
    <cellStyle name="Heading 2 2 12" xfId="1158"/>
    <cellStyle name="Heading 2 2 2" xfId="1159"/>
    <cellStyle name="Heading 2 2 3" xfId="1160"/>
    <cellStyle name="Heading 2 2 4" xfId="1161"/>
    <cellStyle name="Heading 2 2 5" xfId="1162"/>
    <cellStyle name="Heading 2 2 6" xfId="1163"/>
    <cellStyle name="Heading 2 2 7" xfId="1164"/>
    <cellStyle name="Heading 2 2 8" xfId="1165"/>
    <cellStyle name="Heading 2 2 9" xfId="1166"/>
    <cellStyle name="Heading 2 3" xfId="1167"/>
    <cellStyle name="Heading 2 4" xfId="1168"/>
    <cellStyle name="Heading 2 5" xfId="1169"/>
    <cellStyle name="Heading 2 6" xfId="1170"/>
    <cellStyle name="Heading 2 7" xfId="1171"/>
    <cellStyle name="Heading 2 8" xfId="1172"/>
    <cellStyle name="Heading 2 9" xfId="1173"/>
    <cellStyle name="Heading 3" xfId="8" builtinId="18" customBuiltin="1"/>
    <cellStyle name="Heading 3 10" xfId="1174"/>
    <cellStyle name="Heading 3 11" xfId="1175"/>
    <cellStyle name="Heading 3 12" xfId="1176"/>
    <cellStyle name="Heading 3 13" xfId="1177"/>
    <cellStyle name="Heading 3 13 2" xfId="1178"/>
    <cellStyle name="Heading 3 14" xfId="1179"/>
    <cellStyle name="Heading 3 15" xfId="1180"/>
    <cellStyle name="Heading 3 2" xfId="1181"/>
    <cellStyle name="Heading 3 2 10" xfId="1182"/>
    <cellStyle name="Heading 3 2 11" xfId="1183"/>
    <cellStyle name="Heading 3 2 12" xfId="1184"/>
    <cellStyle name="Heading 3 2 2" xfId="1185"/>
    <cellStyle name="Heading 3 2 3" xfId="1186"/>
    <cellStyle name="Heading 3 2 4" xfId="1187"/>
    <cellStyle name="Heading 3 2 5" xfId="1188"/>
    <cellStyle name="Heading 3 2 6" xfId="1189"/>
    <cellStyle name="Heading 3 2 7" xfId="1190"/>
    <cellStyle name="Heading 3 2 8" xfId="1191"/>
    <cellStyle name="Heading 3 2 9" xfId="1192"/>
    <cellStyle name="Heading 3 3" xfId="1193"/>
    <cellStyle name="Heading 3 4" xfId="1194"/>
    <cellStyle name="Heading 3 5" xfId="1195"/>
    <cellStyle name="Heading 3 6" xfId="1196"/>
    <cellStyle name="Heading 3 7" xfId="1197"/>
    <cellStyle name="Heading 3 8" xfId="1198"/>
    <cellStyle name="Heading 3 9" xfId="1199"/>
    <cellStyle name="Heading 4" xfId="9" builtinId="19" customBuiltin="1"/>
    <cellStyle name="Heading 4 10" xfId="1200"/>
    <cellStyle name="Heading 4 11" xfId="1201"/>
    <cellStyle name="Heading 4 12" xfId="1202"/>
    <cellStyle name="Heading 4 13" xfId="1203"/>
    <cellStyle name="Heading 4 13 2" xfId="1204"/>
    <cellStyle name="Heading 4 14" xfId="1205"/>
    <cellStyle name="Heading 4 15" xfId="1206"/>
    <cellStyle name="Heading 4 2" xfId="1207"/>
    <cellStyle name="Heading 4 2 10" xfId="1208"/>
    <cellStyle name="Heading 4 2 11" xfId="1209"/>
    <cellStyle name="Heading 4 2 12" xfId="1210"/>
    <cellStyle name="Heading 4 2 2" xfId="1211"/>
    <cellStyle name="Heading 4 2 3" xfId="1212"/>
    <cellStyle name="Heading 4 2 4" xfId="1213"/>
    <cellStyle name="Heading 4 2 5" xfId="1214"/>
    <cellStyle name="Heading 4 2 6" xfId="1215"/>
    <cellStyle name="Heading 4 2 7" xfId="1216"/>
    <cellStyle name="Heading 4 2 8" xfId="1217"/>
    <cellStyle name="Heading 4 2 9" xfId="1218"/>
    <cellStyle name="Heading 4 3" xfId="1219"/>
    <cellStyle name="Heading 4 4" xfId="1220"/>
    <cellStyle name="Heading 4 5" xfId="1221"/>
    <cellStyle name="Heading 4 6" xfId="1222"/>
    <cellStyle name="Heading 4 7" xfId="1223"/>
    <cellStyle name="Heading 4 8" xfId="1224"/>
    <cellStyle name="Heading 4 9" xfId="1225"/>
    <cellStyle name="Hyperlink" xfId="3" builtinId="8"/>
    <cellStyle name="Input" xfId="13" builtinId="20" customBuiltin="1"/>
    <cellStyle name="Input 10" xfId="1226"/>
    <cellStyle name="Input 11" xfId="1227"/>
    <cellStyle name="Input 12" xfId="1228"/>
    <cellStyle name="Input 13" xfId="1229"/>
    <cellStyle name="Input 13 2" xfId="1230"/>
    <cellStyle name="Input 14" xfId="1231"/>
    <cellStyle name="Input 15" xfId="1232"/>
    <cellStyle name="Input 16" xfId="49"/>
    <cellStyle name="Input 2" xfId="1233"/>
    <cellStyle name="Input 2 10" xfId="1234"/>
    <cellStyle name="Input 2 11" xfId="1235"/>
    <cellStyle name="Input 2 12" xfId="4073"/>
    <cellStyle name="Input 2 2" xfId="1236"/>
    <cellStyle name="Input 2 3" xfId="1237"/>
    <cellStyle name="Input 2 4" xfId="1238"/>
    <cellStyle name="Input 2 5" xfId="1239"/>
    <cellStyle name="Input 2 6" xfId="1240"/>
    <cellStyle name="Input 2 7" xfId="1241"/>
    <cellStyle name="Input 2 8" xfId="1242"/>
    <cellStyle name="Input 2 9" xfId="1243"/>
    <cellStyle name="Input 3" xfId="1244"/>
    <cellStyle name="Input 3 2" xfId="4050"/>
    <cellStyle name="Input 4" xfId="1245"/>
    <cellStyle name="Input 5" xfId="1246"/>
    <cellStyle name="Input 6" xfId="1247"/>
    <cellStyle name="Input 7" xfId="1248"/>
    <cellStyle name="Input 8" xfId="1249"/>
    <cellStyle name="Input 9" xfId="1250"/>
    <cellStyle name="Linked Cell" xfId="16" builtinId="24" customBuiltin="1"/>
    <cellStyle name="Linked Cell 10" xfId="1251"/>
    <cellStyle name="Linked Cell 11" xfId="1252"/>
    <cellStyle name="Linked Cell 12" xfId="1253"/>
    <cellStyle name="Linked Cell 13" xfId="1254"/>
    <cellStyle name="Linked Cell 13 2" xfId="1255"/>
    <cellStyle name="Linked Cell 14" xfId="1256"/>
    <cellStyle name="Linked Cell 15" xfId="1257"/>
    <cellStyle name="Linked Cell 2" xfId="1258"/>
    <cellStyle name="Linked Cell 2 10" xfId="1259"/>
    <cellStyle name="Linked Cell 2 11" xfId="1260"/>
    <cellStyle name="Linked Cell 2 2" xfId="1261"/>
    <cellStyle name="Linked Cell 2 3" xfId="1262"/>
    <cellStyle name="Linked Cell 2 4" xfId="1263"/>
    <cellStyle name="Linked Cell 2 5" xfId="1264"/>
    <cellStyle name="Linked Cell 2 6" xfId="1265"/>
    <cellStyle name="Linked Cell 2 7" xfId="1266"/>
    <cellStyle name="Linked Cell 2 8" xfId="1267"/>
    <cellStyle name="Linked Cell 2 9" xfId="1268"/>
    <cellStyle name="Linked Cell 3" xfId="1269"/>
    <cellStyle name="Linked Cell 4" xfId="1270"/>
    <cellStyle name="Linked Cell 5" xfId="1271"/>
    <cellStyle name="Linked Cell 6" xfId="1272"/>
    <cellStyle name="Linked Cell 7" xfId="1273"/>
    <cellStyle name="Linked Cell 8" xfId="1274"/>
    <cellStyle name="Linked Cell 9" xfId="1275"/>
    <cellStyle name="Neutral" xfId="12" builtinId="28" customBuiltin="1"/>
    <cellStyle name="Neutral 10" xfId="1276"/>
    <cellStyle name="Neutral 11" xfId="1277"/>
    <cellStyle name="Neutral 12" xfId="1278"/>
    <cellStyle name="Neutral 13" xfId="1279"/>
    <cellStyle name="Neutral 13 2" xfId="1280"/>
    <cellStyle name="Neutral 14" xfId="1281"/>
    <cellStyle name="Neutral 15" xfId="1282"/>
    <cellStyle name="Neutral 2" xfId="1283"/>
    <cellStyle name="Neutral 2 10" xfId="1284"/>
    <cellStyle name="Neutral 2 11" xfId="1285"/>
    <cellStyle name="Neutral 2 12" xfId="1286"/>
    <cellStyle name="Neutral 2 2" xfId="1287"/>
    <cellStyle name="Neutral 2 3" xfId="1288"/>
    <cellStyle name="Neutral 2 4" xfId="1289"/>
    <cellStyle name="Neutral 2 5" xfId="1290"/>
    <cellStyle name="Neutral 2 6" xfId="1291"/>
    <cellStyle name="Neutral 2 7" xfId="1292"/>
    <cellStyle name="Neutral 2 8" xfId="1293"/>
    <cellStyle name="Neutral 2 9" xfId="1294"/>
    <cellStyle name="Neutral 3" xfId="1295"/>
    <cellStyle name="Neutral 4" xfId="1296"/>
    <cellStyle name="Neutral 5" xfId="1297"/>
    <cellStyle name="Neutral 6" xfId="1298"/>
    <cellStyle name="Neutral 7" xfId="1299"/>
    <cellStyle name="Neutral 8" xfId="1300"/>
    <cellStyle name="Neutral 9" xfId="1301"/>
    <cellStyle name="Normal" xfId="0" builtinId="0"/>
    <cellStyle name="Normal 10" xfId="1302"/>
    <cellStyle name="Normal 10 10" xfId="1303"/>
    <cellStyle name="Normal 10 10 2" xfId="1304"/>
    <cellStyle name="Normal 10 10 2 2" xfId="1305"/>
    <cellStyle name="Normal 10 10 3" xfId="1306"/>
    <cellStyle name="Normal 10 11" xfId="1307"/>
    <cellStyle name="Normal 10 11 2" xfId="1308"/>
    <cellStyle name="Normal 10 11 2 2" xfId="1309"/>
    <cellStyle name="Normal 10 11 3" xfId="1310"/>
    <cellStyle name="Normal 10 12" xfId="1311"/>
    <cellStyle name="Normal 10 12 2" xfId="1312"/>
    <cellStyle name="Normal 10 12 2 2" xfId="1313"/>
    <cellStyle name="Normal 10 12 3" xfId="1314"/>
    <cellStyle name="Normal 10 13" xfId="1315"/>
    <cellStyle name="Normal 10 13 2" xfId="1316"/>
    <cellStyle name="Normal 10 13 2 2" xfId="1317"/>
    <cellStyle name="Normal 10 13 3" xfId="1318"/>
    <cellStyle name="Normal 10 14" xfId="1319"/>
    <cellStyle name="Normal 10 14 2" xfId="1320"/>
    <cellStyle name="Normal 10 14 2 2" xfId="1321"/>
    <cellStyle name="Normal 10 14 3" xfId="1322"/>
    <cellStyle name="Normal 10 15" xfId="1323"/>
    <cellStyle name="Normal 10 15 2" xfId="1324"/>
    <cellStyle name="Normal 10 15 2 2" xfId="1325"/>
    <cellStyle name="Normal 10 15 3" xfId="1326"/>
    <cellStyle name="Normal 10 16" xfId="1327"/>
    <cellStyle name="Normal 10 16 2" xfId="1328"/>
    <cellStyle name="Normal 10 16 2 2" xfId="1329"/>
    <cellStyle name="Normal 10 16 3" xfId="1330"/>
    <cellStyle name="Normal 10 17" xfId="1331"/>
    <cellStyle name="Normal 10 17 2" xfId="1332"/>
    <cellStyle name="Normal 10 17 2 2" xfId="1333"/>
    <cellStyle name="Normal 10 17 3" xfId="1334"/>
    <cellStyle name="Normal 10 18" xfId="1335"/>
    <cellStyle name="Normal 10 18 2" xfId="1336"/>
    <cellStyle name="Normal 10 18 2 2" xfId="1337"/>
    <cellStyle name="Normal 10 18 3" xfId="1338"/>
    <cellStyle name="Normal 10 19" xfId="1339"/>
    <cellStyle name="Normal 10 19 2" xfId="1340"/>
    <cellStyle name="Normal 10 19 2 2" xfId="1341"/>
    <cellStyle name="Normal 10 19 3" xfId="1342"/>
    <cellStyle name="Normal 10 2" xfId="1343"/>
    <cellStyle name="Normal 10 2 10" xfId="1344"/>
    <cellStyle name="Normal 10 2 10 2" xfId="1345"/>
    <cellStyle name="Normal 10 2 10 2 2" xfId="1346"/>
    <cellStyle name="Normal 10 2 10 3" xfId="1347"/>
    <cellStyle name="Normal 10 2 11" xfId="1348"/>
    <cellStyle name="Normal 10 2 11 2" xfId="1349"/>
    <cellStyle name="Normal 10 2 11 2 2" xfId="1350"/>
    <cellStyle name="Normal 10 2 11 3" xfId="1351"/>
    <cellStyle name="Normal 10 2 12" xfId="1352"/>
    <cellStyle name="Normal 10 2 12 2" xfId="1353"/>
    <cellStyle name="Normal 10 2 12 2 2" xfId="1354"/>
    <cellStyle name="Normal 10 2 12 3" xfId="1355"/>
    <cellStyle name="Normal 10 2 13" xfId="1356"/>
    <cellStyle name="Normal 10 2 13 2" xfId="1357"/>
    <cellStyle name="Normal 10 2 13 2 2" xfId="1358"/>
    <cellStyle name="Normal 10 2 13 3" xfId="1359"/>
    <cellStyle name="Normal 10 2 14" xfId="1360"/>
    <cellStyle name="Normal 10 2 14 2" xfId="1361"/>
    <cellStyle name="Normal 10 2 14 2 2" xfId="1362"/>
    <cellStyle name="Normal 10 2 14 3" xfId="1363"/>
    <cellStyle name="Normal 10 2 15" xfId="1364"/>
    <cellStyle name="Normal 10 2 15 2" xfId="1365"/>
    <cellStyle name="Normal 10 2 15 2 2" xfId="1366"/>
    <cellStyle name="Normal 10 2 15 3" xfId="1367"/>
    <cellStyle name="Normal 10 2 16" xfId="1368"/>
    <cellStyle name="Normal 10 2 16 2" xfId="1369"/>
    <cellStyle name="Normal 10 2 16 2 2" xfId="1370"/>
    <cellStyle name="Normal 10 2 16 3" xfId="1371"/>
    <cellStyle name="Normal 10 2 17" xfId="1372"/>
    <cellStyle name="Normal 10 2 17 2" xfId="1373"/>
    <cellStyle name="Normal 10 2 17 2 2" xfId="1374"/>
    <cellStyle name="Normal 10 2 17 3" xfId="1375"/>
    <cellStyle name="Normal 10 2 18" xfId="1376"/>
    <cellStyle name="Normal 10 2 18 2" xfId="1377"/>
    <cellStyle name="Normal 10 2 18 2 2" xfId="1378"/>
    <cellStyle name="Normal 10 2 18 3" xfId="1379"/>
    <cellStyle name="Normal 10 2 19" xfId="1380"/>
    <cellStyle name="Normal 10 2 19 2" xfId="1381"/>
    <cellStyle name="Normal 10 2 2" xfId="1382"/>
    <cellStyle name="Normal 10 2 2 2" xfId="1383"/>
    <cellStyle name="Normal 10 2 2 2 2" xfId="1384"/>
    <cellStyle name="Normal 10 2 2 3" xfId="1385"/>
    <cellStyle name="Normal 10 2 20" xfId="1386"/>
    <cellStyle name="Normal 10 2 3" xfId="1387"/>
    <cellStyle name="Normal 10 2 3 2" xfId="1388"/>
    <cellStyle name="Normal 10 2 3 2 2" xfId="1389"/>
    <cellStyle name="Normal 10 2 3 3" xfId="1390"/>
    <cellStyle name="Normal 10 2 4" xfId="1391"/>
    <cellStyle name="Normal 10 2 4 2" xfId="1392"/>
    <cellStyle name="Normal 10 2 4 2 2" xfId="1393"/>
    <cellStyle name="Normal 10 2 4 3" xfId="1394"/>
    <cellStyle name="Normal 10 2 5" xfId="1395"/>
    <cellStyle name="Normal 10 2 5 2" xfId="1396"/>
    <cellStyle name="Normal 10 2 5 2 2" xfId="1397"/>
    <cellStyle name="Normal 10 2 5 3" xfId="1398"/>
    <cellStyle name="Normal 10 2 6" xfId="1399"/>
    <cellStyle name="Normal 10 2 6 2" xfId="1400"/>
    <cellStyle name="Normal 10 2 6 2 2" xfId="1401"/>
    <cellStyle name="Normal 10 2 6 3" xfId="1402"/>
    <cellStyle name="Normal 10 2 7" xfId="1403"/>
    <cellStyle name="Normal 10 2 7 2" xfId="1404"/>
    <cellStyle name="Normal 10 2 7 2 2" xfId="1405"/>
    <cellStyle name="Normal 10 2 7 3" xfId="1406"/>
    <cellStyle name="Normal 10 2 8" xfId="1407"/>
    <cellStyle name="Normal 10 2 8 2" xfId="1408"/>
    <cellStyle name="Normal 10 2 8 2 2" xfId="1409"/>
    <cellStyle name="Normal 10 2 8 3" xfId="1410"/>
    <cellStyle name="Normal 10 2 9" xfId="1411"/>
    <cellStyle name="Normal 10 2 9 2" xfId="1412"/>
    <cellStyle name="Normal 10 2 9 2 2" xfId="1413"/>
    <cellStyle name="Normal 10 2 9 3" xfId="1414"/>
    <cellStyle name="Normal 10 20" xfId="1415"/>
    <cellStyle name="Normal 10 20 2" xfId="1416"/>
    <cellStyle name="Normal 10 20 2 2" xfId="1417"/>
    <cellStyle name="Normal 10 20 3" xfId="1418"/>
    <cellStyle name="Normal 10 21" xfId="1419"/>
    <cellStyle name="Normal 10 21 2" xfId="1420"/>
    <cellStyle name="Normal 10 21 2 2" xfId="1421"/>
    <cellStyle name="Normal 10 21 3" xfId="1422"/>
    <cellStyle name="Normal 10 22" xfId="1423"/>
    <cellStyle name="Normal 10 22 2" xfId="1424"/>
    <cellStyle name="Normal 10 22 2 2" xfId="1425"/>
    <cellStyle name="Normal 10 22 3" xfId="1426"/>
    <cellStyle name="Normal 10 23" xfId="1427"/>
    <cellStyle name="Normal 10 23 2" xfId="1428"/>
    <cellStyle name="Normal 10 23 2 2" xfId="1429"/>
    <cellStyle name="Normal 10 23 3" xfId="1430"/>
    <cellStyle name="Normal 10 24" xfId="1431"/>
    <cellStyle name="Normal 10 24 2" xfId="1432"/>
    <cellStyle name="Normal 10 24 2 2" xfId="1433"/>
    <cellStyle name="Normal 10 24 3" xfId="1434"/>
    <cellStyle name="Normal 10 25" xfId="1435"/>
    <cellStyle name="Normal 10 25 2" xfId="1436"/>
    <cellStyle name="Normal 10 25 2 2" xfId="1437"/>
    <cellStyle name="Normal 10 25 3" xfId="1438"/>
    <cellStyle name="Normal 10 26" xfId="1439"/>
    <cellStyle name="Normal 10 26 2" xfId="1440"/>
    <cellStyle name="Normal 10 26 2 2" xfId="1441"/>
    <cellStyle name="Normal 10 26 3" xfId="1442"/>
    <cellStyle name="Normal 10 27" xfId="1443"/>
    <cellStyle name="Normal 10 27 2" xfId="1444"/>
    <cellStyle name="Normal 10 28" xfId="1445"/>
    <cellStyle name="Normal 10 3" xfId="1446"/>
    <cellStyle name="Normal 10 3 10" xfId="1447"/>
    <cellStyle name="Normal 10 3 10 2" xfId="1448"/>
    <cellStyle name="Normal 10 3 10 2 2" xfId="1449"/>
    <cellStyle name="Normal 10 3 10 3" xfId="1450"/>
    <cellStyle name="Normal 10 3 11" xfId="1451"/>
    <cellStyle name="Normal 10 3 11 2" xfId="1452"/>
    <cellStyle name="Normal 10 3 11 2 2" xfId="1453"/>
    <cellStyle name="Normal 10 3 11 3" xfId="1454"/>
    <cellStyle name="Normal 10 3 12" xfId="1455"/>
    <cellStyle name="Normal 10 3 12 2" xfId="1456"/>
    <cellStyle name="Normal 10 3 12 2 2" xfId="1457"/>
    <cellStyle name="Normal 10 3 12 3" xfId="1458"/>
    <cellStyle name="Normal 10 3 13" xfId="1459"/>
    <cellStyle name="Normal 10 3 13 2" xfId="1460"/>
    <cellStyle name="Normal 10 3 13 2 2" xfId="1461"/>
    <cellStyle name="Normal 10 3 13 3" xfId="1462"/>
    <cellStyle name="Normal 10 3 14" xfId="1463"/>
    <cellStyle name="Normal 10 3 14 2" xfId="1464"/>
    <cellStyle name="Normal 10 3 14 2 2" xfId="1465"/>
    <cellStyle name="Normal 10 3 14 3" xfId="1466"/>
    <cellStyle name="Normal 10 3 15" xfId="1467"/>
    <cellStyle name="Normal 10 3 15 2" xfId="1468"/>
    <cellStyle name="Normal 10 3 15 2 2" xfId="1469"/>
    <cellStyle name="Normal 10 3 15 3" xfId="1470"/>
    <cellStyle name="Normal 10 3 16" xfId="1471"/>
    <cellStyle name="Normal 10 3 16 2" xfId="1472"/>
    <cellStyle name="Normal 10 3 16 2 2" xfId="1473"/>
    <cellStyle name="Normal 10 3 16 3" xfId="1474"/>
    <cellStyle name="Normal 10 3 17" xfId="1475"/>
    <cellStyle name="Normal 10 3 17 2" xfId="1476"/>
    <cellStyle name="Normal 10 3 17 2 2" xfId="1477"/>
    <cellStyle name="Normal 10 3 17 3" xfId="1478"/>
    <cellStyle name="Normal 10 3 18" xfId="1479"/>
    <cellStyle name="Normal 10 3 18 2" xfId="1480"/>
    <cellStyle name="Normal 10 3 18 2 2" xfId="1481"/>
    <cellStyle name="Normal 10 3 18 3" xfId="1482"/>
    <cellStyle name="Normal 10 3 19" xfId="1483"/>
    <cellStyle name="Normal 10 3 19 2" xfId="1484"/>
    <cellStyle name="Normal 10 3 2" xfId="1485"/>
    <cellStyle name="Normal 10 3 2 2" xfId="1486"/>
    <cellStyle name="Normal 10 3 2 2 2" xfId="1487"/>
    <cellStyle name="Normal 10 3 2 3" xfId="1488"/>
    <cellStyle name="Normal 10 3 20" xfId="1489"/>
    <cellStyle name="Normal 10 3 3" xfId="1490"/>
    <cellStyle name="Normal 10 3 3 2" xfId="1491"/>
    <cellStyle name="Normal 10 3 3 2 2" xfId="1492"/>
    <cellStyle name="Normal 10 3 3 3" xfId="1493"/>
    <cellStyle name="Normal 10 3 4" xfId="1494"/>
    <cellStyle name="Normal 10 3 4 2" xfId="1495"/>
    <cellStyle name="Normal 10 3 4 2 2" xfId="1496"/>
    <cellStyle name="Normal 10 3 4 3" xfId="1497"/>
    <cellStyle name="Normal 10 3 5" xfId="1498"/>
    <cellStyle name="Normal 10 3 5 2" xfId="1499"/>
    <cellStyle name="Normal 10 3 5 2 2" xfId="1500"/>
    <cellStyle name="Normal 10 3 5 3" xfId="1501"/>
    <cellStyle name="Normal 10 3 6" xfId="1502"/>
    <cellStyle name="Normal 10 3 6 2" xfId="1503"/>
    <cellStyle name="Normal 10 3 6 2 2" xfId="1504"/>
    <cellStyle name="Normal 10 3 6 3" xfId="1505"/>
    <cellStyle name="Normal 10 3 7" xfId="1506"/>
    <cellStyle name="Normal 10 3 7 2" xfId="1507"/>
    <cellStyle name="Normal 10 3 7 2 2" xfId="1508"/>
    <cellStyle name="Normal 10 3 7 3" xfId="1509"/>
    <cellStyle name="Normal 10 3 8" xfId="1510"/>
    <cellStyle name="Normal 10 3 8 2" xfId="1511"/>
    <cellStyle name="Normal 10 3 8 2 2" xfId="1512"/>
    <cellStyle name="Normal 10 3 8 3" xfId="1513"/>
    <cellStyle name="Normal 10 3 9" xfId="1514"/>
    <cellStyle name="Normal 10 3 9 2" xfId="1515"/>
    <cellStyle name="Normal 10 3 9 2 2" xfId="1516"/>
    <cellStyle name="Normal 10 3 9 3" xfId="1517"/>
    <cellStyle name="Normal 10 4" xfId="1518"/>
    <cellStyle name="Normal 10 4 10" xfId="1519"/>
    <cellStyle name="Normal 10 4 10 2" xfId="1520"/>
    <cellStyle name="Normal 10 4 10 2 2" xfId="1521"/>
    <cellStyle name="Normal 10 4 10 3" xfId="1522"/>
    <cellStyle name="Normal 10 4 11" xfId="1523"/>
    <cellStyle name="Normal 10 4 11 2" xfId="1524"/>
    <cellStyle name="Normal 10 4 11 2 2" xfId="1525"/>
    <cellStyle name="Normal 10 4 11 3" xfId="1526"/>
    <cellStyle name="Normal 10 4 12" xfId="1527"/>
    <cellStyle name="Normal 10 4 12 2" xfId="1528"/>
    <cellStyle name="Normal 10 4 12 2 2" xfId="1529"/>
    <cellStyle name="Normal 10 4 12 3" xfId="1530"/>
    <cellStyle name="Normal 10 4 13" xfId="1531"/>
    <cellStyle name="Normal 10 4 13 2" xfId="1532"/>
    <cellStyle name="Normal 10 4 13 2 2" xfId="1533"/>
    <cellStyle name="Normal 10 4 13 3" xfId="1534"/>
    <cellStyle name="Normal 10 4 14" xfId="1535"/>
    <cellStyle name="Normal 10 4 14 2" xfId="1536"/>
    <cellStyle name="Normal 10 4 14 2 2" xfId="1537"/>
    <cellStyle name="Normal 10 4 14 3" xfId="1538"/>
    <cellStyle name="Normal 10 4 15" xfId="1539"/>
    <cellStyle name="Normal 10 4 15 2" xfId="1540"/>
    <cellStyle name="Normal 10 4 15 2 2" xfId="1541"/>
    <cellStyle name="Normal 10 4 15 3" xfId="1542"/>
    <cellStyle name="Normal 10 4 16" xfId="1543"/>
    <cellStyle name="Normal 10 4 16 2" xfId="1544"/>
    <cellStyle name="Normal 10 4 16 2 2" xfId="1545"/>
    <cellStyle name="Normal 10 4 16 3" xfId="1546"/>
    <cellStyle name="Normal 10 4 17" xfId="1547"/>
    <cellStyle name="Normal 10 4 17 2" xfId="1548"/>
    <cellStyle name="Normal 10 4 17 2 2" xfId="1549"/>
    <cellStyle name="Normal 10 4 17 3" xfId="1550"/>
    <cellStyle name="Normal 10 4 18" xfId="1551"/>
    <cellStyle name="Normal 10 4 18 2" xfId="1552"/>
    <cellStyle name="Normal 10 4 18 2 2" xfId="1553"/>
    <cellStyle name="Normal 10 4 18 3" xfId="1554"/>
    <cellStyle name="Normal 10 4 19" xfId="1555"/>
    <cellStyle name="Normal 10 4 19 2" xfId="1556"/>
    <cellStyle name="Normal 10 4 2" xfId="1557"/>
    <cellStyle name="Normal 10 4 2 2" xfId="1558"/>
    <cellStyle name="Normal 10 4 2 2 2" xfId="1559"/>
    <cellStyle name="Normal 10 4 2 3" xfId="1560"/>
    <cellStyle name="Normal 10 4 20" xfId="1561"/>
    <cellStyle name="Normal 10 4 3" xfId="1562"/>
    <cellStyle name="Normal 10 4 3 2" xfId="1563"/>
    <cellStyle name="Normal 10 4 3 2 2" xfId="1564"/>
    <cellStyle name="Normal 10 4 3 3" xfId="1565"/>
    <cellStyle name="Normal 10 4 4" xfId="1566"/>
    <cellStyle name="Normal 10 4 4 2" xfId="1567"/>
    <cellStyle name="Normal 10 4 4 2 2" xfId="1568"/>
    <cellStyle name="Normal 10 4 4 3" xfId="1569"/>
    <cellStyle name="Normal 10 4 5" xfId="1570"/>
    <cellStyle name="Normal 10 4 5 2" xfId="1571"/>
    <cellStyle name="Normal 10 4 5 2 2" xfId="1572"/>
    <cellStyle name="Normal 10 4 5 3" xfId="1573"/>
    <cellStyle name="Normal 10 4 6" xfId="1574"/>
    <cellStyle name="Normal 10 4 6 2" xfId="1575"/>
    <cellStyle name="Normal 10 4 6 2 2" xfId="1576"/>
    <cellStyle name="Normal 10 4 6 3" xfId="1577"/>
    <cellStyle name="Normal 10 4 7" xfId="1578"/>
    <cellStyle name="Normal 10 4 7 2" xfId="1579"/>
    <cellStyle name="Normal 10 4 7 2 2" xfId="1580"/>
    <cellStyle name="Normal 10 4 7 3" xfId="1581"/>
    <cellStyle name="Normal 10 4 8" xfId="1582"/>
    <cellStyle name="Normal 10 4 8 2" xfId="1583"/>
    <cellStyle name="Normal 10 4 8 2 2" xfId="1584"/>
    <cellStyle name="Normal 10 4 8 3" xfId="1585"/>
    <cellStyle name="Normal 10 4 9" xfId="1586"/>
    <cellStyle name="Normal 10 4 9 2" xfId="1587"/>
    <cellStyle name="Normal 10 4 9 2 2" xfId="1588"/>
    <cellStyle name="Normal 10 4 9 3" xfId="1589"/>
    <cellStyle name="Normal 10 5" xfId="1590"/>
    <cellStyle name="Normal 10 5 10" xfId="1591"/>
    <cellStyle name="Normal 10 5 10 2" xfId="1592"/>
    <cellStyle name="Normal 10 5 10 2 2" xfId="1593"/>
    <cellStyle name="Normal 10 5 10 3" xfId="1594"/>
    <cellStyle name="Normal 10 5 11" xfId="1595"/>
    <cellStyle name="Normal 10 5 11 2" xfId="1596"/>
    <cellStyle name="Normal 10 5 11 2 2" xfId="1597"/>
    <cellStyle name="Normal 10 5 11 3" xfId="1598"/>
    <cellStyle name="Normal 10 5 12" xfId="1599"/>
    <cellStyle name="Normal 10 5 12 2" xfId="1600"/>
    <cellStyle name="Normal 10 5 12 2 2" xfId="1601"/>
    <cellStyle name="Normal 10 5 12 3" xfId="1602"/>
    <cellStyle name="Normal 10 5 13" xfId="1603"/>
    <cellStyle name="Normal 10 5 13 2" xfId="1604"/>
    <cellStyle name="Normal 10 5 13 2 2" xfId="1605"/>
    <cellStyle name="Normal 10 5 13 3" xfId="1606"/>
    <cellStyle name="Normal 10 5 14" xfId="1607"/>
    <cellStyle name="Normal 10 5 14 2" xfId="1608"/>
    <cellStyle name="Normal 10 5 14 2 2" xfId="1609"/>
    <cellStyle name="Normal 10 5 14 3" xfId="1610"/>
    <cellStyle name="Normal 10 5 15" xfId="1611"/>
    <cellStyle name="Normal 10 5 15 2" xfId="1612"/>
    <cellStyle name="Normal 10 5 15 2 2" xfId="1613"/>
    <cellStyle name="Normal 10 5 15 3" xfId="1614"/>
    <cellStyle name="Normal 10 5 16" xfId="1615"/>
    <cellStyle name="Normal 10 5 16 2" xfId="1616"/>
    <cellStyle name="Normal 10 5 16 2 2" xfId="1617"/>
    <cellStyle name="Normal 10 5 16 3" xfId="1618"/>
    <cellStyle name="Normal 10 5 17" xfId="1619"/>
    <cellStyle name="Normal 10 5 17 2" xfId="1620"/>
    <cellStyle name="Normal 10 5 17 2 2" xfId="1621"/>
    <cellStyle name="Normal 10 5 17 3" xfId="1622"/>
    <cellStyle name="Normal 10 5 18" xfId="1623"/>
    <cellStyle name="Normal 10 5 18 2" xfId="1624"/>
    <cellStyle name="Normal 10 5 18 2 2" xfId="1625"/>
    <cellStyle name="Normal 10 5 18 3" xfId="1626"/>
    <cellStyle name="Normal 10 5 19" xfId="1627"/>
    <cellStyle name="Normal 10 5 19 2" xfId="1628"/>
    <cellStyle name="Normal 10 5 2" xfId="1629"/>
    <cellStyle name="Normal 10 5 2 2" xfId="1630"/>
    <cellStyle name="Normal 10 5 2 2 2" xfId="1631"/>
    <cellStyle name="Normal 10 5 2 3" xfId="1632"/>
    <cellStyle name="Normal 10 5 20" xfId="1633"/>
    <cellStyle name="Normal 10 5 3" xfId="1634"/>
    <cellStyle name="Normal 10 5 3 2" xfId="1635"/>
    <cellStyle name="Normal 10 5 3 2 2" xfId="1636"/>
    <cellStyle name="Normal 10 5 3 3" xfId="1637"/>
    <cellStyle name="Normal 10 5 4" xfId="1638"/>
    <cellStyle name="Normal 10 5 4 2" xfId="1639"/>
    <cellStyle name="Normal 10 5 4 2 2" xfId="1640"/>
    <cellStyle name="Normal 10 5 4 3" xfId="1641"/>
    <cellStyle name="Normal 10 5 5" xfId="1642"/>
    <cellStyle name="Normal 10 5 5 2" xfId="1643"/>
    <cellStyle name="Normal 10 5 5 2 2" xfId="1644"/>
    <cellStyle name="Normal 10 5 5 3" xfId="1645"/>
    <cellStyle name="Normal 10 5 6" xfId="1646"/>
    <cellStyle name="Normal 10 5 6 2" xfId="1647"/>
    <cellStyle name="Normal 10 5 6 2 2" xfId="1648"/>
    <cellStyle name="Normal 10 5 6 3" xfId="1649"/>
    <cellStyle name="Normal 10 5 7" xfId="1650"/>
    <cellStyle name="Normal 10 5 7 2" xfId="1651"/>
    <cellStyle name="Normal 10 5 7 2 2" xfId="1652"/>
    <cellStyle name="Normal 10 5 7 3" xfId="1653"/>
    <cellStyle name="Normal 10 5 8" xfId="1654"/>
    <cellStyle name="Normal 10 5 8 2" xfId="1655"/>
    <cellStyle name="Normal 10 5 8 2 2" xfId="1656"/>
    <cellStyle name="Normal 10 5 8 3" xfId="1657"/>
    <cellStyle name="Normal 10 5 9" xfId="1658"/>
    <cellStyle name="Normal 10 5 9 2" xfId="1659"/>
    <cellStyle name="Normal 10 5 9 2 2" xfId="1660"/>
    <cellStyle name="Normal 10 5 9 3" xfId="1661"/>
    <cellStyle name="Normal 10 6" xfId="1662"/>
    <cellStyle name="Normal 10 6 10" xfId="1663"/>
    <cellStyle name="Normal 10 6 10 2" xfId="1664"/>
    <cellStyle name="Normal 10 6 10 2 2" xfId="1665"/>
    <cellStyle name="Normal 10 6 10 3" xfId="1666"/>
    <cellStyle name="Normal 10 6 11" xfId="1667"/>
    <cellStyle name="Normal 10 6 11 2" xfId="1668"/>
    <cellStyle name="Normal 10 6 11 2 2" xfId="1669"/>
    <cellStyle name="Normal 10 6 11 3" xfId="1670"/>
    <cellStyle name="Normal 10 6 12" xfId="1671"/>
    <cellStyle name="Normal 10 6 12 2" xfId="1672"/>
    <cellStyle name="Normal 10 6 12 2 2" xfId="1673"/>
    <cellStyle name="Normal 10 6 12 3" xfId="1674"/>
    <cellStyle name="Normal 10 6 13" xfId="1675"/>
    <cellStyle name="Normal 10 6 13 2" xfId="1676"/>
    <cellStyle name="Normal 10 6 13 2 2" xfId="1677"/>
    <cellStyle name="Normal 10 6 13 3" xfId="1678"/>
    <cellStyle name="Normal 10 6 14" xfId="1679"/>
    <cellStyle name="Normal 10 6 14 2" xfId="1680"/>
    <cellStyle name="Normal 10 6 14 2 2" xfId="1681"/>
    <cellStyle name="Normal 10 6 14 3" xfId="1682"/>
    <cellStyle name="Normal 10 6 15" xfId="1683"/>
    <cellStyle name="Normal 10 6 15 2" xfId="1684"/>
    <cellStyle name="Normal 10 6 15 2 2" xfId="1685"/>
    <cellStyle name="Normal 10 6 15 3" xfId="1686"/>
    <cellStyle name="Normal 10 6 16" xfId="1687"/>
    <cellStyle name="Normal 10 6 16 2" xfId="1688"/>
    <cellStyle name="Normal 10 6 16 2 2" xfId="1689"/>
    <cellStyle name="Normal 10 6 16 3" xfId="1690"/>
    <cellStyle name="Normal 10 6 17" xfId="1691"/>
    <cellStyle name="Normal 10 6 17 2" xfId="1692"/>
    <cellStyle name="Normal 10 6 17 2 2" xfId="1693"/>
    <cellStyle name="Normal 10 6 17 3" xfId="1694"/>
    <cellStyle name="Normal 10 6 18" xfId="1695"/>
    <cellStyle name="Normal 10 6 18 2" xfId="1696"/>
    <cellStyle name="Normal 10 6 18 2 2" xfId="1697"/>
    <cellStyle name="Normal 10 6 18 3" xfId="1698"/>
    <cellStyle name="Normal 10 6 19" xfId="1699"/>
    <cellStyle name="Normal 10 6 19 2" xfId="1700"/>
    <cellStyle name="Normal 10 6 2" xfId="1701"/>
    <cellStyle name="Normal 10 6 2 2" xfId="1702"/>
    <cellStyle name="Normal 10 6 2 2 2" xfId="1703"/>
    <cellStyle name="Normal 10 6 2 3" xfId="1704"/>
    <cellStyle name="Normal 10 6 20" xfId="1705"/>
    <cellStyle name="Normal 10 6 3" xfId="1706"/>
    <cellStyle name="Normal 10 6 3 2" xfId="1707"/>
    <cellStyle name="Normal 10 6 3 2 2" xfId="1708"/>
    <cellStyle name="Normal 10 6 3 3" xfId="1709"/>
    <cellStyle name="Normal 10 6 4" xfId="1710"/>
    <cellStyle name="Normal 10 6 4 2" xfId="1711"/>
    <cellStyle name="Normal 10 6 4 2 2" xfId="1712"/>
    <cellStyle name="Normal 10 6 4 3" xfId="1713"/>
    <cellStyle name="Normal 10 6 5" xfId="1714"/>
    <cellStyle name="Normal 10 6 5 2" xfId="1715"/>
    <cellStyle name="Normal 10 6 5 2 2" xfId="1716"/>
    <cellStyle name="Normal 10 6 5 3" xfId="1717"/>
    <cellStyle name="Normal 10 6 6" xfId="1718"/>
    <cellStyle name="Normal 10 6 6 2" xfId="1719"/>
    <cellStyle name="Normal 10 6 6 2 2" xfId="1720"/>
    <cellStyle name="Normal 10 6 6 3" xfId="1721"/>
    <cellStyle name="Normal 10 6 7" xfId="1722"/>
    <cellStyle name="Normal 10 6 7 2" xfId="1723"/>
    <cellStyle name="Normal 10 6 7 2 2" xfId="1724"/>
    <cellStyle name="Normal 10 6 7 3" xfId="1725"/>
    <cellStyle name="Normal 10 6 8" xfId="1726"/>
    <cellStyle name="Normal 10 6 8 2" xfId="1727"/>
    <cellStyle name="Normal 10 6 8 2 2" xfId="1728"/>
    <cellStyle name="Normal 10 6 8 3" xfId="1729"/>
    <cellStyle name="Normal 10 6 9" xfId="1730"/>
    <cellStyle name="Normal 10 6 9 2" xfId="1731"/>
    <cellStyle name="Normal 10 6 9 2 2" xfId="1732"/>
    <cellStyle name="Normal 10 6 9 3" xfId="1733"/>
    <cellStyle name="Normal 10 7" xfId="1734"/>
    <cellStyle name="Normal 10 7 10" xfId="1735"/>
    <cellStyle name="Normal 10 7 10 2" xfId="1736"/>
    <cellStyle name="Normal 10 7 10 2 2" xfId="1737"/>
    <cellStyle name="Normal 10 7 10 3" xfId="1738"/>
    <cellStyle name="Normal 10 7 11" xfId="1739"/>
    <cellStyle name="Normal 10 7 11 2" xfId="1740"/>
    <cellStyle name="Normal 10 7 11 2 2" xfId="1741"/>
    <cellStyle name="Normal 10 7 11 3" xfId="1742"/>
    <cellStyle name="Normal 10 7 12" xfId="1743"/>
    <cellStyle name="Normal 10 7 12 2" xfId="1744"/>
    <cellStyle name="Normal 10 7 12 2 2" xfId="1745"/>
    <cellStyle name="Normal 10 7 12 3" xfId="1746"/>
    <cellStyle name="Normal 10 7 13" xfId="1747"/>
    <cellStyle name="Normal 10 7 13 2" xfId="1748"/>
    <cellStyle name="Normal 10 7 13 2 2" xfId="1749"/>
    <cellStyle name="Normal 10 7 13 3" xfId="1750"/>
    <cellStyle name="Normal 10 7 14" xfId="1751"/>
    <cellStyle name="Normal 10 7 14 2" xfId="1752"/>
    <cellStyle name="Normal 10 7 14 2 2" xfId="1753"/>
    <cellStyle name="Normal 10 7 14 3" xfId="1754"/>
    <cellStyle name="Normal 10 7 15" xfId="1755"/>
    <cellStyle name="Normal 10 7 15 2" xfId="1756"/>
    <cellStyle name="Normal 10 7 15 2 2" xfId="1757"/>
    <cellStyle name="Normal 10 7 15 3" xfId="1758"/>
    <cellStyle name="Normal 10 7 16" xfId="1759"/>
    <cellStyle name="Normal 10 7 16 2" xfId="1760"/>
    <cellStyle name="Normal 10 7 16 2 2" xfId="1761"/>
    <cellStyle name="Normal 10 7 16 3" xfId="1762"/>
    <cellStyle name="Normal 10 7 17" xfId="1763"/>
    <cellStyle name="Normal 10 7 17 2" xfId="1764"/>
    <cellStyle name="Normal 10 7 17 2 2" xfId="1765"/>
    <cellStyle name="Normal 10 7 17 3" xfId="1766"/>
    <cellStyle name="Normal 10 7 18" xfId="1767"/>
    <cellStyle name="Normal 10 7 18 2" xfId="1768"/>
    <cellStyle name="Normal 10 7 18 2 2" xfId="1769"/>
    <cellStyle name="Normal 10 7 18 3" xfId="1770"/>
    <cellStyle name="Normal 10 7 19" xfId="1771"/>
    <cellStyle name="Normal 10 7 19 2" xfId="1772"/>
    <cellStyle name="Normal 10 7 2" xfId="1773"/>
    <cellStyle name="Normal 10 7 2 2" xfId="1774"/>
    <cellStyle name="Normal 10 7 2 2 2" xfId="1775"/>
    <cellStyle name="Normal 10 7 2 3" xfId="1776"/>
    <cellStyle name="Normal 10 7 20" xfId="1777"/>
    <cellStyle name="Normal 10 7 3" xfId="1778"/>
    <cellStyle name="Normal 10 7 3 2" xfId="1779"/>
    <cellStyle name="Normal 10 7 3 2 2" xfId="1780"/>
    <cellStyle name="Normal 10 7 3 3" xfId="1781"/>
    <cellStyle name="Normal 10 7 4" xfId="1782"/>
    <cellStyle name="Normal 10 7 4 2" xfId="1783"/>
    <cellStyle name="Normal 10 7 4 2 2" xfId="1784"/>
    <cellStyle name="Normal 10 7 4 3" xfId="1785"/>
    <cellStyle name="Normal 10 7 5" xfId="1786"/>
    <cellStyle name="Normal 10 7 5 2" xfId="1787"/>
    <cellStyle name="Normal 10 7 5 2 2" xfId="1788"/>
    <cellStyle name="Normal 10 7 5 3" xfId="1789"/>
    <cellStyle name="Normal 10 7 6" xfId="1790"/>
    <cellStyle name="Normal 10 7 6 2" xfId="1791"/>
    <cellStyle name="Normal 10 7 6 2 2" xfId="1792"/>
    <cellStyle name="Normal 10 7 6 3" xfId="1793"/>
    <cellStyle name="Normal 10 7 7" xfId="1794"/>
    <cellStyle name="Normal 10 7 7 2" xfId="1795"/>
    <cellStyle name="Normal 10 7 7 2 2" xfId="1796"/>
    <cellStyle name="Normal 10 7 7 3" xfId="1797"/>
    <cellStyle name="Normal 10 7 8" xfId="1798"/>
    <cellStyle name="Normal 10 7 8 2" xfId="1799"/>
    <cellStyle name="Normal 10 7 8 2 2" xfId="1800"/>
    <cellStyle name="Normal 10 7 8 3" xfId="1801"/>
    <cellStyle name="Normal 10 7 9" xfId="1802"/>
    <cellStyle name="Normal 10 7 9 2" xfId="1803"/>
    <cellStyle name="Normal 10 7 9 2 2" xfId="1804"/>
    <cellStyle name="Normal 10 7 9 3" xfId="1805"/>
    <cellStyle name="Normal 10 8" xfId="1806"/>
    <cellStyle name="Normal 10 8 10" xfId="1807"/>
    <cellStyle name="Normal 10 8 10 2" xfId="1808"/>
    <cellStyle name="Normal 10 8 10 2 2" xfId="1809"/>
    <cellStyle name="Normal 10 8 10 3" xfId="1810"/>
    <cellStyle name="Normal 10 8 11" xfId="1811"/>
    <cellStyle name="Normal 10 8 11 2" xfId="1812"/>
    <cellStyle name="Normal 10 8 11 2 2" xfId="1813"/>
    <cellStyle name="Normal 10 8 11 3" xfId="1814"/>
    <cellStyle name="Normal 10 8 12" xfId="1815"/>
    <cellStyle name="Normal 10 8 12 2" xfId="1816"/>
    <cellStyle name="Normal 10 8 12 2 2" xfId="1817"/>
    <cellStyle name="Normal 10 8 12 3" xfId="1818"/>
    <cellStyle name="Normal 10 8 13" xfId="1819"/>
    <cellStyle name="Normal 10 8 13 2" xfId="1820"/>
    <cellStyle name="Normal 10 8 13 2 2" xfId="1821"/>
    <cellStyle name="Normal 10 8 13 3" xfId="1822"/>
    <cellStyle name="Normal 10 8 14" xfId="1823"/>
    <cellStyle name="Normal 10 8 14 2" xfId="1824"/>
    <cellStyle name="Normal 10 8 14 2 2" xfId="1825"/>
    <cellStyle name="Normal 10 8 14 3" xfId="1826"/>
    <cellStyle name="Normal 10 8 15" xfId="1827"/>
    <cellStyle name="Normal 10 8 15 2" xfId="1828"/>
    <cellStyle name="Normal 10 8 15 2 2" xfId="1829"/>
    <cellStyle name="Normal 10 8 15 3" xfId="1830"/>
    <cellStyle name="Normal 10 8 16" xfId="1831"/>
    <cellStyle name="Normal 10 8 16 2" xfId="1832"/>
    <cellStyle name="Normal 10 8 16 2 2" xfId="1833"/>
    <cellStyle name="Normal 10 8 16 3" xfId="1834"/>
    <cellStyle name="Normal 10 8 17" xfId="1835"/>
    <cellStyle name="Normal 10 8 17 2" xfId="1836"/>
    <cellStyle name="Normal 10 8 17 2 2" xfId="1837"/>
    <cellStyle name="Normal 10 8 17 3" xfId="1838"/>
    <cellStyle name="Normal 10 8 18" xfId="1839"/>
    <cellStyle name="Normal 10 8 18 2" xfId="1840"/>
    <cellStyle name="Normal 10 8 18 2 2" xfId="1841"/>
    <cellStyle name="Normal 10 8 18 3" xfId="1842"/>
    <cellStyle name="Normal 10 8 19" xfId="1843"/>
    <cellStyle name="Normal 10 8 19 2" xfId="1844"/>
    <cellStyle name="Normal 10 8 2" xfId="1845"/>
    <cellStyle name="Normal 10 8 2 2" xfId="1846"/>
    <cellStyle name="Normal 10 8 2 2 2" xfId="1847"/>
    <cellStyle name="Normal 10 8 2 3" xfId="1848"/>
    <cellStyle name="Normal 10 8 20" xfId="1849"/>
    <cellStyle name="Normal 10 8 3" xfId="1850"/>
    <cellStyle name="Normal 10 8 3 2" xfId="1851"/>
    <cellStyle name="Normal 10 8 3 2 2" xfId="1852"/>
    <cellStyle name="Normal 10 8 3 3" xfId="1853"/>
    <cellStyle name="Normal 10 8 4" xfId="1854"/>
    <cellStyle name="Normal 10 8 4 2" xfId="1855"/>
    <cellStyle name="Normal 10 8 4 2 2" xfId="1856"/>
    <cellStyle name="Normal 10 8 4 3" xfId="1857"/>
    <cellStyle name="Normal 10 8 5" xfId="1858"/>
    <cellStyle name="Normal 10 8 5 2" xfId="1859"/>
    <cellStyle name="Normal 10 8 5 2 2" xfId="1860"/>
    <cellStyle name="Normal 10 8 5 3" xfId="1861"/>
    <cellStyle name="Normal 10 8 6" xfId="1862"/>
    <cellStyle name="Normal 10 8 6 2" xfId="1863"/>
    <cellStyle name="Normal 10 8 6 2 2" xfId="1864"/>
    <cellStyle name="Normal 10 8 6 3" xfId="1865"/>
    <cellStyle name="Normal 10 8 7" xfId="1866"/>
    <cellStyle name="Normal 10 8 7 2" xfId="1867"/>
    <cellStyle name="Normal 10 8 7 2 2" xfId="1868"/>
    <cellStyle name="Normal 10 8 7 3" xfId="1869"/>
    <cellStyle name="Normal 10 8 8" xfId="1870"/>
    <cellStyle name="Normal 10 8 8 2" xfId="1871"/>
    <cellStyle name="Normal 10 8 8 2 2" xfId="1872"/>
    <cellStyle name="Normal 10 8 8 3" xfId="1873"/>
    <cellStyle name="Normal 10 8 9" xfId="1874"/>
    <cellStyle name="Normal 10 8 9 2" xfId="1875"/>
    <cellStyle name="Normal 10 8 9 2 2" xfId="1876"/>
    <cellStyle name="Normal 10 8 9 3" xfId="1877"/>
    <cellStyle name="Normal 10 9" xfId="1878"/>
    <cellStyle name="Normal 10 9 10" xfId="1879"/>
    <cellStyle name="Normal 10 9 10 2" xfId="1880"/>
    <cellStyle name="Normal 10 9 10 2 2" xfId="1881"/>
    <cellStyle name="Normal 10 9 10 3" xfId="1882"/>
    <cellStyle name="Normal 10 9 11" xfId="1883"/>
    <cellStyle name="Normal 10 9 11 2" xfId="1884"/>
    <cellStyle name="Normal 10 9 11 2 2" xfId="1885"/>
    <cellStyle name="Normal 10 9 11 3" xfId="1886"/>
    <cellStyle name="Normal 10 9 12" xfId="1887"/>
    <cellStyle name="Normal 10 9 12 2" xfId="1888"/>
    <cellStyle name="Normal 10 9 12 2 2" xfId="1889"/>
    <cellStyle name="Normal 10 9 12 3" xfId="1890"/>
    <cellStyle name="Normal 10 9 13" xfId="1891"/>
    <cellStyle name="Normal 10 9 13 2" xfId="1892"/>
    <cellStyle name="Normal 10 9 13 2 2" xfId="1893"/>
    <cellStyle name="Normal 10 9 13 3" xfId="1894"/>
    <cellStyle name="Normal 10 9 14" xfId="1895"/>
    <cellStyle name="Normal 10 9 14 2" xfId="1896"/>
    <cellStyle name="Normal 10 9 14 2 2" xfId="1897"/>
    <cellStyle name="Normal 10 9 14 3" xfId="1898"/>
    <cellStyle name="Normal 10 9 15" xfId="1899"/>
    <cellStyle name="Normal 10 9 15 2" xfId="1900"/>
    <cellStyle name="Normal 10 9 15 2 2" xfId="1901"/>
    <cellStyle name="Normal 10 9 15 3" xfId="1902"/>
    <cellStyle name="Normal 10 9 16" xfId="1903"/>
    <cellStyle name="Normal 10 9 16 2" xfId="1904"/>
    <cellStyle name="Normal 10 9 16 2 2" xfId="1905"/>
    <cellStyle name="Normal 10 9 16 3" xfId="1906"/>
    <cellStyle name="Normal 10 9 17" xfId="1907"/>
    <cellStyle name="Normal 10 9 17 2" xfId="1908"/>
    <cellStyle name="Normal 10 9 17 2 2" xfId="1909"/>
    <cellStyle name="Normal 10 9 17 3" xfId="1910"/>
    <cellStyle name="Normal 10 9 18" xfId="1911"/>
    <cellStyle name="Normal 10 9 18 2" xfId="1912"/>
    <cellStyle name="Normal 10 9 18 2 2" xfId="1913"/>
    <cellStyle name="Normal 10 9 18 3" xfId="1914"/>
    <cellStyle name="Normal 10 9 19" xfId="1915"/>
    <cellStyle name="Normal 10 9 19 2" xfId="1916"/>
    <cellStyle name="Normal 10 9 2" xfId="1917"/>
    <cellStyle name="Normal 10 9 2 2" xfId="1918"/>
    <cellStyle name="Normal 10 9 2 2 2" xfId="1919"/>
    <cellStyle name="Normal 10 9 2 3" xfId="1920"/>
    <cellStyle name="Normal 10 9 20" xfId="1921"/>
    <cellStyle name="Normal 10 9 3" xfId="1922"/>
    <cellStyle name="Normal 10 9 3 2" xfId="1923"/>
    <cellStyle name="Normal 10 9 3 2 2" xfId="1924"/>
    <cellStyle name="Normal 10 9 3 3" xfId="1925"/>
    <cellStyle name="Normal 10 9 4" xfId="1926"/>
    <cellStyle name="Normal 10 9 4 2" xfId="1927"/>
    <cellStyle name="Normal 10 9 4 2 2" xfId="1928"/>
    <cellStyle name="Normal 10 9 4 3" xfId="1929"/>
    <cellStyle name="Normal 10 9 5" xfId="1930"/>
    <cellStyle name="Normal 10 9 5 2" xfId="1931"/>
    <cellStyle name="Normal 10 9 5 2 2" xfId="1932"/>
    <cellStyle name="Normal 10 9 5 3" xfId="1933"/>
    <cellStyle name="Normal 10 9 6" xfId="1934"/>
    <cellStyle name="Normal 10 9 6 2" xfId="1935"/>
    <cellStyle name="Normal 10 9 6 2 2" xfId="1936"/>
    <cellStyle name="Normal 10 9 6 3" xfId="1937"/>
    <cellStyle name="Normal 10 9 7" xfId="1938"/>
    <cellStyle name="Normal 10 9 7 2" xfId="1939"/>
    <cellStyle name="Normal 10 9 7 2 2" xfId="1940"/>
    <cellStyle name="Normal 10 9 7 3" xfId="1941"/>
    <cellStyle name="Normal 10 9 8" xfId="1942"/>
    <cellStyle name="Normal 10 9 8 2" xfId="1943"/>
    <cellStyle name="Normal 10 9 8 2 2" xfId="1944"/>
    <cellStyle name="Normal 10 9 8 3" xfId="1945"/>
    <cellStyle name="Normal 10 9 9" xfId="1946"/>
    <cellStyle name="Normal 10 9 9 2" xfId="1947"/>
    <cellStyle name="Normal 10 9 9 2 2" xfId="1948"/>
    <cellStyle name="Normal 10 9 9 3" xfId="1949"/>
    <cellStyle name="Normal 10_Xmsn Purch BA Details" xfId="1950"/>
    <cellStyle name="Normal 100" xfId="54"/>
    <cellStyle name="Normal 101" xfId="3987"/>
    <cellStyle name="Normal 102" xfId="48"/>
    <cellStyle name="Normal 103" xfId="3988"/>
    <cellStyle name="Normal 104" xfId="4002"/>
    <cellStyle name="Normal 105" xfId="4009"/>
    <cellStyle name="Normal 106" xfId="4000"/>
    <cellStyle name="Normal 107" xfId="4007"/>
    <cellStyle name="Normal 107 2" xfId="4076"/>
    <cellStyle name="Normal 108" xfId="3998"/>
    <cellStyle name="Normal 109" xfId="4005"/>
    <cellStyle name="Normal 11" xfId="1951"/>
    <cellStyle name="Normal 110" xfId="3996"/>
    <cellStyle name="Normal 111" xfId="4003"/>
    <cellStyle name="Normal 112" xfId="3994"/>
    <cellStyle name="Normal 113" xfId="3991"/>
    <cellStyle name="Normal 114" xfId="4010"/>
    <cellStyle name="Normal 12" xfId="1952"/>
    <cellStyle name="Normal 13" xfId="1953"/>
    <cellStyle name="Normal 14" xfId="1954"/>
    <cellStyle name="Normal 14 10" xfId="1955"/>
    <cellStyle name="Normal 14 10 2" xfId="1956"/>
    <cellStyle name="Normal 14 10 2 2" xfId="1957"/>
    <cellStyle name="Normal 14 10 3" xfId="1958"/>
    <cellStyle name="Normal 14 11" xfId="1959"/>
    <cellStyle name="Normal 14 11 2" xfId="1960"/>
    <cellStyle name="Normal 14 11 2 2" xfId="1961"/>
    <cellStyle name="Normal 14 11 3" xfId="1962"/>
    <cellStyle name="Normal 14 12" xfId="1963"/>
    <cellStyle name="Normal 14 12 2" xfId="1964"/>
    <cellStyle name="Normal 14 12 2 2" xfId="1965"/>
    <cellStyle name="Normal 14 12 3" xfId="1966"/>
    <cellStyle name="Normal 14 13" xfId="1967"/>
    <cellStyle name="Normal 14 13 2" xfId="1968"/>
    <cellStyle name="Normal 14 13 2 2" xfId="1969"/>
    <cellStyle name="Normal 14 13 3" xfId="1970"/>
    <cellStyle name="Normal 14 14" xfId="1971"/>
    <cellStyle name="Normal 14 14 2" xfId="1972"/>
    <cellStyle name="Normal 14 14 2 2" xfId="1973"/>
    <cellStyle name="Normal 14 14 3" xfId="1974"/>
    <cellStyle name="Normal 14 15" xfId="1975"/>
    <cellStyle name="Normal 14 15 2" xfId="1976"/>
    <cellStyle name="Normal 14 15 2 2" xfId="1977"/>
    <cellStyle name="Normal 14 15 3" xfId="1978"/>
    <cellStyle name="Normal 14 16" xfId="1979"/>
    <cellStyle name="Normal 14 16 2" xfId="1980"/>
    <cellStyle name="Normal 14 16 2 2" xfId="1981"/>
    <cellStyle name="Normal 14 16 3" xfId="1982"/>
    <cellStyle name="Normal 14 17" xfId="1983"/>
    <cellStyle name="Normal 14 17 2" xfId="1984"/>
    <cellStyle name="Normal 14 17 2 2" xfId="1985"/>
    <cellStyle name="Normal 14 17 3" xfId="1986"/>
    <cellStyle name="Normal 14 18" xfId="1987"/>
    <cellStyle name="Normal 14 18 2" xfId="1988"/>
    <cellStyle name="Normal 14 18 2 2" xfId="1989"/>
    <cellStyle name="Normal 14 18 3" xfId="1990"/>
    <cellStyle name="Normal 14 19" xfId="1991"/>
    <cellStyle name="Normal 14 19 2" xfId="1992"/>
    <cellStyle name="Normal 14 19 2 2" xfId="1993"/>
    <cellStyle name="Normal 14 19 3" xfId="1994"/>
    <cellStyle name="Normal 14 2" xfId="1995"/>
    <cellStyle name="Normal 14 2 10" xfId="1996"/>
    <cellStyle name="Normal 14 2 10 2" xfId="1997"/>
    <cellStyle name="Normal 14 2 10 2 2" xfId="1998"/>
    <cellStyle name="Normal 14 2 10 3" xfId="1999"/>
    <cellStyle name="Normal 14 2 11" xfId="2000"/>
    <cellStyle name="Normal 14 2 11 2" xfId="2001"/>
    <cellStyle name="Normal 14 2 11 2 2" xfId="2002"/>
    <cellStyle name="Normal 14 2 11 3" xfId="2003"/>
    <cellStyle name="Normal 14 2 12" xfId="2004"/>
    <cellStyle name="Normal 14 2 12 2" xfId="2005"/>
    <cellStyle name="Normal 14 2 12 2 2" xfId="2006"/>
    <cellStyle name="Normal 14 2 12 3" xfId="2007"/>
    <cellStyle name="Normal 14 2 13" xfId="2008"/>
    <cellStyle name="Normal 14 2 13 2" xfId="2009"/>
    <cellStyle name="Normal 14 2 13 2 2" xfId="2010"/>
    <cellStyle name="Normal 14 2 13 3" xfId="2011"/>
    <cellStyle name="Normal 14 2 14" xfId="2012"/>
    <cellStyle name="Normal 14 2 14 2" xfId="2013"/>
    <cellStyle name="Normal 14 2 14 2 2" xfId="2014"/>
    <cellStyle name="Normal 14 2 14 3" xfId="2015"/>
    <cellStyle name="Normal 14 2 15" xfId="2016"/>
    <cellStyle name="Normal 14 2 15 2" xfId="2017"/>
    <cellStyle name="Normal 14 2 15 2 2" xfId="2018"/>
    <cellStyle name="Normal 14 2 15 3" xfId="2019"/>
    <cellStyle name="Normal 14 2 16" xfId="2020"/>
    <cellStyle name="Normal 14 2 16 2" xfId="2021"/>
    <cellStyle name="Normal 14 2 16 2 2" xfId="2022"/>
    <cellStyle name="Normal 14 2 16 3" xfId="2023"/>
    <cellStyle name="Normal 14 2 17" xfId="2024"/>
    <cellStyle name="Normal 14 2 17 2" xfId="2025"/>
    <cellStyle name="Normal 14 2 17 2 2" xfId="2026"/>
    <cellStyle name="Normal 14 2 17 3" xfId="2027"/>
    <cellStyle name="Normal 14 2 18" xfId="2028"/>
    <cellStyle name="Normal 14 2 18 2" xfId="2029"/>
    <cellStyle name="Normal 14 2 18 2 2" xfId="2030"/>
    <cellStyle name="Normal 14 2 18 3" xfId="2031"/>
    <cellStyle name="Normal 14 2 19" xfId="2032"/>
    <cellStyle name="Normal 14 2 19 2" xfId="2033"/>
    <cellStyle name="Normal 14 2 2" xfId="2034"/>
    <cellStyle name="Normal 14 2 2 2" xfId="2035"/>
    <cellStyle name="Normal 14 2 2 2 2" xfId="2036"/>
    <cellStyle name="Normal 14 2 2 3" xfId="2037"/>
    <cellStyle name="Normal 14 2 20" xfId="2038"/>
    <cellStyle name="Normal 14 2 3" xfId="2039"/>
    <cellStyle name="Normal 14 2 3 2" xfId="2040"/>
    <cellStyle name="Normal 14 2 3 2 2" xfId="2041"/>
    <cellStyle name="Normal 14 2 3 3" xfId="2042"/>
    <cellStyle name="Normal 14 2 4" xfId="2043"/>
    <cellStyle name="Normal 14 2 4 2" xfId="2044"/>
    <cellStyle name="Normal 14 2 4 2 2" xfId="2045"/>
    <cellStyle name="Normal 14 2 4 3" xfId="2046"/>
    <cellStyle name="Normal 14 2 5" xfId="2047"/>
    <cellStyle name="Normal 14 2 5 2" xfId="2048"/>
    <cellStyle name="Normal 14 2 5 2 2" xfId="2049"/>
    <cellStyle name="Normal 14 2 5 3" xfId="2050"/>
    <cellStyle name="Normal 14 2 6" xfId="2051"/>
    <cellStyle name="Normal 14 2 6 2" xfId="2052"/>
    <cellStyle name="Normal 14 2 6 2 2" xfId="2053"/>
    <cellStyle name="Normal 14 2 6 3" xfId="2054"/>
    <cellStyle name="Normal 14 2 7" xfId="2055"/>
    <cellStyle name="Normal 14 2 7 2" xfId="2056"/>
    <cellStyle name="Normal 14 2 7 2 2" xfId="2057"/>
    <cellStyle name="Normal 14 2 7 3" xfId="2058"/>
    <cellStyle name="Normal 14 2 8" xfId="2059"/>
    <cellStyle name="Normal 14 2 8 2" xfId="2060"/>
    <cellStyle name="Normal 14 2 8 2 2" xfId="2061"/>
    <cellStyle name="Normal 14 2 8 3" xfId="2062"/>
    <cellStyle name="Normal 14 2 9" xfId="2063"/>
    <cellStyle name="Normal 14 2 9 2" xfId="2064"/>
    <cellStyle name="Normal 14 2 9 2 2" xfId="2065"/>
    <cellStyle name="Normal 14 2 9 3" xfId="2066"/>
    <cellStyle name="Normal 14 20" xfId="2067"/>
    <cellStyle name="Normal 14 20 2" xfId="2068"/>
    <cellStyle name="Normal 14 20 2 2" xfId="2069"/>
    <cellStyle name="Normal 14 20 3" xfId="2070"/>
    <cellStyle name="Normal 14 21" xfId="2071"/>
    <cellStyle name="Normal 14 21 2" xfId="2072"/>
    <cellStyle name="Normal 14 21 2 2" xfId="2073"/>
    <cellStyle name="Normal 14 21 3" xfId="2074"/>
    <cellStyle name="Normal 14 22" xfId="2075"/>
    <cellStyle name="Normal 14 22 2" xfId="2076"/>
    <cellStyle name="Normal 14 22 2 2" xfId="2077"/>
    <cellStyle name="Normal 14 22 3" xfId="2078"/>
    <cellStyle name="Normal 14 23" xfId="2079"/>
    <cellStyle name="Normal 14 23 2" xfId="2080"/>
    <cellStyle name="Normal 14 23 2 2" xfId="2081"/>
    <cellStyle name="Normal 14 23 3" xfId="2082"/>
    <cellStyle name="Normal 14 24" xfId="2083"/>
    <cellStyle name="Normal 14 24 2" xfId="2084"/>
    <cellStyle name="Normal 14 24 2 2" xfId="2085"/>
    <cellStyle name="Normal 14 24 3" xfId="2086"/>
    <cellStyle name="Normal 14 25" xfId="2087"/>
    <cellStyle name="Normal 14 25 2" xfId="2088"/>
    <cellStyle name="Normal 14 25 2 2" xfId="2089"/>
    <cellStyle name="Normal 14 25 3" xfId="2090"/>
    <cellStyle name="Normal 14 26" xfId="2091"/>
    <cellStyle name="Normal 14 26 2" xfId="2092"/>
    <cellStyle name="Normal 14 26 2 2" xfId="2093"/>
    <cellStyle name="Normal 14 26 3" xfId="2094"/>
    <cellStyle name="Normal 14 27" xfId="2095"/>
    <cellStyle name="Normal 14 27 2" xfId="2096"/>
    <cellStyle name="Normal 14 28" xfId="2097"/>
    <cellStyle name="Normal 14 3" xfId="2098"/>
    <cellStyle name="Normal 14 3 10" xfId="2099"/>
    <cellStyle name="Normal 14 3 10 2" xfId="2100"/>
    <cellStyle name="Normal 14 3 10 2 2" xfId="2101"/>
    <cellStyle name="Normal 14 3 10 3" xfId="2102"/>
    <cellStyle name="Normal 14 3 11" xfId="2103"/>
    <cellStyle name="Normal 14 3 11 2" xfId="2104"/>
    <cellStyle name="Normal 14 3 11 2 2" xfId="2105"/>
    <cellStyle name="Normal 14 3 11 3" xfId="2106"/>
    <cellStyle name="Normal 14 3 12" xfId="2107"/>
    <cellStyle name="Normal 14 3 12 2" xfId="2108"/>
    <cellStyle name="Normal 14 3 12 2 2" xfId="2109"/>
    <cellStyle name="Normal 14 3 12 3" xfId="2110"/>
    <cellStyle name="Normal 14 3 13" xfId="2111"/>
    <cellStyle name="Normal 14 3 13 2" xfId="2112"/>
    <cellStyle name="Normal 14 3 13 2 2" xfId="2113"/>
    <cellStyle name="Normal 14 3 13 3" xfId="2114"/>
    <cellStyle name="Normal 14 3 14" xfId="2115"/>
    <cellStyle name="Normal 14 3 14 2" xfId="2116"/>
    <cellStyle name="Normal 14 3 14 2 2" xfId="2117"/>
    <cellStyle name="Normal 14 3 14 3" xfId="2118"/>
    <cellStyle name="Normal 14 3 15" xfId="2119"/>
    <cellStyle name="Normal 14 3 15 2" xfId="2120"/>
    <cellStyle name="Normal 14 3 15 2 2" xfId="2121"/>
    <cellStyle name="Normal 14 3 15 3" xfId="2122"/>
    <cellStyle name="Normal 14 3 16" xfId="2123"/>
    <cellStyle name="Normal 14 3 16 2" xfId="2124"/>
    <cellStyle name="Normal 14 3 16 2 2" xfId="2125"/>
    <cellStyle name="Normal 14 3 16 3" xfId="2126"/>
    <cellStyle name="Normal 14 3 17" xfId="2127"/>
    <cellStyle name="Normal 14 3 17 2" xfId="2128"/>
    <cellStyle name="Normal 14 3 17 2 2" xfId="2129"/>
    <cellStyle name="Normal 14 3 17 3" xfId="2130"/>
    <cellStyle name="Normal 14 3 18" xfId="2131"/>
    <cellStyle name="Normal 14 3 18 2" xfId="2132"/>
    <cellStyle name="Normal 14 3 18 2 2" xfId="2133"/>
    <cellStyle name="Normal 14 3 18 3" xfId="2134"/>
    <cellStyle name="Normal 14 3 19" xfId="2135"/>
    <cellStyle name="Normal 14 3 19 2" xfId="2136"/>
    <cellStyle name="Normal 14 3 2" xfId="2137"/>
    <cellStyle name="Normal 14 3 2 2" xfId="2138"/>
    <cellStyle name="Normal 14 3 2 2 2" xfId="2139"/>
    <cellStyle name="Normal 14 3 2 3" xfId="2140"/>
    <cellStyle name="Normal 14 3 20" xfId="2141"/>
    <cellStyle name="Normal 14 3 3" xfId="2142"/>
    <cellStyle name="Normal 14 3 3 2" xfId="2143"/>
    <cellStyle name="Normal 14 3 3 2 2" xfId="2144"/>
    <cellStyle name="Normal 14 3 3 3" xfId="2145"/>
    <cellStyle name="Normal 14 3 4" xfId="2146"/>
    <cellStyle name="Normal 14 3 4 2" xfId="2147"/>
    <cellStyle name="Normal 14 3 4 2 2" xfId="2148"/>
    <cellStyle name="Normal 14 3 4 3" xfId="2149"/>
    <cellStyle name="Normal 14 3 5" xfId="2150"/>
    <cellStyle name="Normal 14 3 5 2" xfId="2151"/>
    <cellStyle name="Normal 14 3 5 2 2" xfId="2152"/>
    <cellStyle name="Normal 14 3 5 3" xfId="2153"/>
    <cellStyle name="Normal 14 3 6" xfId="2154"/>
    <cellStyle name="Normal 14 3 6 2" xfId="2155"/>
    <cellStyle name="Normal 14 3 6 2 2" xfId="2156"/>
    <cellStyle name="Normal 14 3 6 3" xfId="2157"/>
    <cellStyle name="Normal 14 3 7" xfId="2158"/>
    <cellStyle name="Normal 14 3 7 2" xfId="2159"/>
    <cellStyle name="Normal 14 3 7 2 2" xfId="2160"/>
    <cellStyle name="Normal 14 3 7 3" xfId="2161"/>
    <cellStyle name="Normal 14 3 8" xfId="2162"/>
    <cellStyle name="Normal 14 3 8 2" xfId="2163"/>
    <cellStyle name="Normal 14 3 8 2 2" xfId="2164"/>
    <cellStyle name="Normal 14 3 8 3" xfId="2165"/>
    <cellStyle name="Normal 14 3 9" xfId="2166"/>
    <cellStyle name="Normal 14 3 9 2" xfId="2167"/>
    <cellStyle name="Normal 14 3 9 2 2" xfId="2168"/>
    <cellStyle name="Normal 14 3 9 3" xfId="2169"/>
    <cellStyle name="Normal 14 4" xfId="2170"/>
    <cellStyle name="Normal 14 4 10" xfId="2171"/>
    <cellStyle name="Normal 14 4 10 2" xfId="2172"/>
    <cellStyle name="Normal 14 4 10 2 2" xfId="2173"/>
    <cellStyle name="Normal 14 4 10 3" xfId="2174"/>
    <cellStyle name="Normal 14 4 11" xfId="2175"/>
    <cellStyle name="Normal 14 4 11 2" xfId="2176"/>
    <cellStyle name="Normal 14 4 11 2 2" xfId="2177"/>
    <cellStyle name="Normal 14 4 11 3" xfId="2178"/>
    <cellStyle name="Normal 14 4 12" xfId="2179"/>
    <cellStyle name="Normal 14 4 12 2" xfId="2180"/>
    <cellStyle name="Normal 14 4 12 2 2" xfId="2181"/>
    <cellStyle name="Normal 14 4 12 3" xfId="2182"/>
    <cellStyle name="Normal 14 4 13" xfId="2183"/>
    <cellStyle name="Normal 14 4 13 2" xfId="2184"/>
    <cellStyle name="Normal 14 4 13 2 2" xfId="2185"/>
    <cellStyle name="Normal 14 4 13 3" xfId="2186"/>
    <cellStyle name="Normal 14 4 14" xfId="2187"/>
    <cellStyle name="Normal 14 4 14 2" xfId="2188"/>
    <cellStyle name="Normal 14 4 14 2 2" xfId="2189"/>
    <cellStyle name="Normal 14 4 14 3" xfId="2190"/>
    <cellStyle name="Normal 14 4 15" xfId="2191"/>
    <cellStyle name="Normal 14 4 15 2" xfId="2192"/>
    <cellStyle name="Normal 14 4 15 2 2" xfId="2193"/>
    <cellStyle name="Normal 14 4 15 3" xfId="2194"/>
    <cellStyle name="Normal 14 4 16" xfId="2195"/>
    <cellStyle name="Normal 14 4 16 2" xfId="2196"/>
    <cellStyle name="Normal 14 4 16 2 2" xfId="2197"/>
    <cellStyle name="Normal 14 4 16 3" xfId="2198"/>
    <cellStyle name="Normal 14 4 17" xfId="2199"/>
    <cellStyle name="Normal 14 4 17 2" xfId="2200"/>
    <cellStyle name="Normal 14 4 17 2 2" xfId="2201"/>
    <cellStyle name="Normal 14 4 17 3" xfId="2202"/>
    <cellStyle name="Normal 14 4 18" xfId="2203"/>
    <cellStyle name="Normal 14 4 18 2" xfId="2204"/>
    <cellStyle name="Normal 14 4 18 2 2" xfId="2205"/>
    <cellStyle name="Normal 14 4 18 3" xfId="2206"/>
    <cellStyle name="Normal 14 4 19" xfId="2207"/>
    <cellStyle name="Normal 14 4 19 2" xfId="2208"/>
    <cellStyle name="Normal 14 4 2" xfId="2209"/>
    <cellStyle name="Normal 14 4 2 2" xfId="2210"/>
    <cellStyle name="Normal 14 4 2 2 2" xfId="2211"/>
    <cellStyle name="Normal 14 4 2 3" xfId="2212"/>
    <cellStyle name="Normal 14 4 20" xfId="2213"/>
    <cellStyle name="Normal 14 4 3" xfId="2214"/>
    <cellStyle name="Normal 14 4 3 2" xfId="2215"/>
    <cellStyle name="Normal 14 4 3 2 2" xfId="2216"/>
    <cellStyle name="Normal 14 4 3 3" xfId="2217"/>
    <cellStyle name="Normal 14 4 4" xfId="2218"/>
    <cellStyle name="Normal 14 4 4 2" xfId="2219"/>
    <cellStyle name="Normal 14 4 4 2 2" xfId="2220"/>
    <cellStyle name="Normal 14 4 4 3" xfId="2221"/>
    <cellStyle name="Normal 14 4 5" xfId="2222"/>
    <cellStyle name="Normal 14 4 5 2" xfId="2223"/>
    <cellStyle name="Normal 14 4 5 2 2" xfId="2224"/>
    <cellStyle name="Normal 14 4 5 3" xfId="2225"/>
    <cellStyle name="Normal 14 4 6" xfId="2226"/>
    <cellStyle name="Normal 14 4 6 2" xfId="2227"/>
    <cellStyle name="Normal 14 4 6 2 2" xfId="2228"/>
    <cellStyle name="Normal 14 4 6 3" xfId="2229"/>
    <cellStyle name="Normal 14 4 7" xfId="2230"/>
    <cellStyle name="Normal 14 4 7 2" xfId="2231"/>
    <cellStyle name="Normal 14 4 7 2 2" xfId="2232"/>
    <cellStyle name="Normal 14 4 7 3" xfId="2233"/>
    <cellStyle name="Normal 14 4 8" xfId="2234"/>
    <cellStyle name="Normal 14 4 8 2" xfId="2235"/>
    <cellStyle name="Normal 14 4 8 2 2" xfId="2236"/>
    <cellStyle name="Normal 14 4 8 3" xfId="2237"/>
    <cellStyle name="Normal 14 4 9" xfId="2238"/>
    <cellStyle name="Normal 14 4 9 2" xfId="2239"/>
    <cellStyle name="Normal 14 4 9 2 2" xfId="2240"/>
    <cellStyle name="Normal 14 4 9 3" xfId="2241"/>
    <cellStyle name="Normal 14 5" xfId="2242"/>
    <cellStyle name="Normal 14 5 10" xfId="2243"/>
    <cellStyle name="Normal 14 5 10 2" xfId="2244"/>
    <cellStyle name="Normal 14 5 10 2 2" xfId="2245"/>
    <cellStyle name="Normal 14 5 10 3" xfId="2246"/>
    <cellStyle name="Normal 14 5 11" xfId="2247"/>
    <cellStyle name="Normal 14 5 11 2" xfId="2248"/>
    <cellStyle name="Normal 14 5 11 2 2" xfId="2249"/>
    <cellStyle name="Normal 14 5 11 3" xfId="2250"/>
    <cellStyle name="Normal 14 5 12" xfId="2251"/>
    <cellStyle name="Normal 14 5 12 2" xfId="2252"/>
    <cellStyle name="Normal 14 5 12 2 2" xfId="2253"/>
    <cellStyle name="Normal 14 5 12 3" xfId="2254"/>
    <cellStyle name="Normal 14 5 13" xfId="2255"/>
    <cellStyle name="Normal 14 5 13 2" xfId="2256"/>
    <cellStyle name="Normal 14 5 13 2 2" xfId="2257"/>
    <cellStyle name="Normal 14 5 13 3" xfId="2258"/>
    <cellStyle name="Normal 14 5 14" xfId="2259"/>
    <cellStyle name="Normal 14 5 14 2" xfId="2260"/>
    <cellStyle name="Normal 14 5 14 2 2" xfId="2261"/>
    <cellStyle name="Normal 14 5 14 3" xfId="2262"/>
    <cellStyle name="Normal 14 5 15" xfId="2263"/>
    <cellStyle name="Normal 14 5 15 2" xfId="2264"/>
    <cellStyle name="Normal 14 5 15 2 2" xfId="2265"/>
    <cellStyle name="Normal 14 5 15 3" xfId="2266"/>
    <cellStyle name="Normal 14 5 16" xfId="2267"/>
    <cellStyle name="Normal 14 5 16 2" xfId="2268"/>
    <cellStyle name="Normal 14 5 16 2 2" xfId="2269"/>
    <cellStyle name="Normal 14 5 16 3" xfId="2270"/>
    <cellStyle name="Normal 14 5 17" xfId="2271"/>
    <cellStyle name="Normal 14 5 17 2" xfId="2272"/>
    <cellStyle name="Normal 14 5 17 2 2" xfId="2273"/>
    <cellStyle name="Normal 14 5 17 3" xfId="2274"/>
    <cellStyle name="Normal 14 5 18" xfId="2275"/>
    <cellStyle name="Normal 14 5 18 2" xfId="2276"/>
    <cellStyle name="Normal 14 5 18 2 2" xfId="2277"/>
    <cellStyle name="Normal 14 5 18 3" xfId="2278"/>
    <cellStyle name="Normal 14 5 19" xfId="2279"/>
    <cellStyle name="Normal 14 5 19 2" xfId="2280"/>
    <cellStyle name="Normal 14 5 2" xfId="2281"/>
    <cellStyle name="Normal 14 5 2 2" xfId="2282"/>
    <cellStyle name="Normal 14 5 2 2 2" xfId="2283"/>
    <cellStyle name="Normal 14 5 2 3" xfId="2284"/>
    <cellStyle name="Normal 14 5 20" xfId="2285"/>
    <cellStyle name="Normal 14 5 3" xfId="2286"/>
    <cellStyle name="Normal 14 5 3 2" xfId="2287"/>
    <cellStyle name="Normal 14 5 3 2 2" xfId="2288"/>
    <cellStyle name="Normal 14 5 3 3" xfId="2289"/>
    <cellStyle name="Normal 14 5 4" xfId="2290"/>
    <cellStyle name="Normal 14 5 4 2" xfId="2291"/>
    <cellStyle name="Normal 14 5 4 2 2" xfId="2292"/>
    <cellStyle name="Normal 14 5 4 3" xfId="2293"/>
    <cellStyle name="Normal 14 5 5" xfId="2294"/>
    <cellStyle name="Normal 14 5 5 2" xfId="2295"/>
    <cellStyle name="Normal 14 5 5 2 2" xfId="2296"/>
    <cellStyle name="Normal 14 5 5 3" xfId="2297"/>
    <cellStyle name="Normal 14 5 6" xfId="2298"/>
    <cellStyle name="Normal 14 5 6 2" xfId="2299"/>
    <cellStyle name="Normal 14 5 6 2 2" xfId="2300"/>
    <cellStyle name="Normal 14 5 6 3" xfId="2301"/>
    <cellStyle name="Normal 14 5 7" xfId="2302"/>
    <cellStyle name="Normal 14 5 7 2" xfId="2303"/>
    <cellStyle name="Normal 14 5 7 2 2" xfId="2304"/>
    <cellStyle name="Normal 14 5 7 3" xfId="2305"/>
    <cellStyle name="Normal 14 5 8" xfId="2306"/>
    <cellStyle name="Normal 14 5 8 2" xfId="2307"/>
    <cellStyle name="Normal 14 5 8 2 2" xfId="2308"/>
    <cellStyle name="Normal 14 5 8 3" xfId="2309"/>
    <cellStyle name="Normal 14 5 9" xfId="2310"/>
    <cellStyle name="Normal 14 5 9 2" xfId="2311"/>
    <cellStyle name="Normal 14 5 9 2 2" xfId="2312"/>
    <cellStyle name="Normal 14 5 9 3" xfId="2313"/>
    <cellStyle name="Normal 14 6" xfId="2314"/>
    <cellStyle name="Normal 14 6 10" xfId="2315"/>
    <cellStyle name="Normal 14 6 10 2" xfId="2316"/>
    <cellStyle name="Normal 14 6 10 2 2" xfId="2317"/>
    <cellStyle name="Normal 14 6 10 3" xfId="2318"/>
    <cellStyle name="Normal 14 6 11" xfId="2319"/>
    <cellStyle name="Normal 14 6 11 2" xfId="2320"/>
    <cellStyle name="Normal 14 6 11 2 2" xfId="2321"/>
    <cellStyle name="Normal 14 6 11 3" xfId="2322"/>
    <cellStyle name="Normal 14 6 12" xfId="2323"/>
    <cellStyle name="Normal 14 6 12 2" xfId="2324"/>
    <cellStyle name="Normal 14 6 12 2 2" xfId="2325"/>
    <cellStyle name="Normal 14 6 12 3" xfId="2326"/>
    <cellStyle name="Normal 14 6 13" xfId="2327"/>
    <cellStyle name="Normal 14 6 13 2" xfId="2328"/>
    <cellStyle name="Normal 14 6 13 2 2" xfId="2329"/>
    <cellStyle name="Normal 14 6 13 3" xfId="2330"/>
    <cellStyle name="Normal 14 6 14" xfId="2331"/>
    <cellStyle name="Normal 14 6 14 2" xfId="2332"/>
    <cellStyle name="Normal 14 6 14 2 2" xfId="2333"/>
    <cellStyle name="Normal 14 6 14 3" xfId="2334"/>
    <cellStyle name="Normal 14 6 15" xfId="2335"/>
    <cellStyle name="Normal 14 6 15 2" xfId="2336"/>
    <cellStyle name="Normal 14 6 15 2 2" xfId="2337"/>
    <cellStyle name="Normal 14 6 15 3" xfId="2338"/>
    <cellStyle name="Normal 14 6 16" xfId="2339"/>
    <cellStyle name="Normal 14 6 16 2" xfId="2340"/>
    <cellStyle name="Normal 14 6 16 2 2" xfId="2341"/>
    <cellStyle name="Normal 14 6 16 3" xfId="2342"/>
    <cellStyle name="Normal 14 6 17" xfId="2343"/>
    <cellStyle name="Normal 14 6 17 2" xfId="2344"/>
    <cellStyle name="Normal 14 6 17 2 2" xfId="2345"/>
    <cellStyle name="Normal 14 6 17 3" xfId="2346"/>
    <cellStyle name="Normal 14 6 18" xfId="2347"/>
    <cellStyle name="Normal 14 6 18 2" xfId="2348"/>
    <cellStyle name="Normal 14 6 18 2 2" xfId="2349"/>
    <cellStyle name="Normal 14 6 18 3" xfId="2350"/>
    <cellStyle name="Normal 14 6 19" xfId="2351"/>
    <cellStyle name="Normal 14 6 19 2" xfId="2352"/>
    <cellStyle name="Normal 14 6 2" xfId="2353"/>
    <cellStyle name="Normal 14 6 2 2" xfId="2354"/>
    <cellStyle name="Normal 14 6 2 2 2" xfId="2355"/>
    <cellStyle name="Normal 14 6 2 3" xfId="2356"/>
    <cellStyle name="Normal 14 6 20" xfId="2357"/>
    <cellStyle name="Normal 14 6 3" xfId="2358"/>
    <cellStyle name="Normal 14 6 3 2" xfId="2359"/>
    <cellStyle name="Normal 14 6 3 2 2" xfId="2360"/>
    <cellStyle name="Normal 14 6 3 3" xfId="2361"/>
    <cellStyle name="Normal 14 6 4" xfId="2362"/>
    <cellStyle name="Normal 14 6 4 2" xfId="2363"/>
    <cellStyle name="Normal 14 6 4 2 2" xfId="2364"/>
    <cellStyle name="Normal 14 6 4 3" xfId="2365"/>
    <cellStyle name="Normal 14 6 5" xfId="2366"/>
    <cellStyle name="Normal 14 6 5 2" xfId="2367"/>
    <cellStyle name="Normal 14 6 5 2 2" xfId="2368"/>
    <cellStyle name="Normal 14 6 5 3" xfId="2369"/>
    <cellStyle name="Normal 14 6 6" xfId="2370"/>
    <cellStyle name="Normal 14 6 6 2" xfId="2371"/>
    <cellStyle name="Normal 14 6 6 2 2" xfId="2372"/>
    <cellStyle name="Normal 14 6 6 3" xfId="2373"/>
    <cellStyle name="Normal 14 6 7" xfId="2374"/>
    <cellStyle name="Normal 14 6 7 2" xfId="2375"/>
    <cellStyle name="Normal 14 6 7 2 2" xfId="2376"/>
    <cellStyle name="Normal 14 6 7 3" xfId="2377"/>
    <cellStyle name="Normal 14 6 8" xfId="2378"/>
    <cellStyle name="Normal 14 6 8 2" xfId="2379"/>
    <cellStyle name="Normal 14 6 8 2 2" xfId="2380"/>
    <cellStyle name="Normal 14 6 8 3" xfId="2381"/>
    <cellStyle name="Normal 14 6 9" xfId="2382"/>
    <cellStyle name="Normal 14 6 9 2" xfId="2383"/>
    <cellStyle name="Normal 14 6 9 2 2" xfId="2384"/>
    <cellStyle name="Normal 14 6 9 3" xfId="2385"/>
    <cellStyle name="Normal 14 7" xfId="2386"/>
    <cellStyle name="Normal 14 7 10" xfId="2387"/>
    <cellStyle name="Normal 14 7 10 2" xfId="2388"/>
    <cellStyle name="Normal 14 7 10 2 2" xfId="2389"/>
    <cellStyle name="Normal 14 7 10 3" xfId="2390"/>
    <cellStyle name="Normal 14 7 11" xfId="2391"/>
    <cellStyle name="Normal 14 7 11 2" xfId="2392"/>
    <cellStyle name="Normal 14 7 11 2 2" xfId="2393"/>
    <cellStyle name="Normal 14 7 11 3" xfId="2394"/>
    <cellStyle name="Normal 14 7 12" xfId="2395"/>
    <cellStyle name="Normal 14 7 12 2" xfId="2396"/>
    <cellStyle name="Normal 14 7 12 2 2" xfId="2397"/>
    <cellStyle name="Normal 14 7 12 3" xfId="2398"/>
    <cellStyle name="Normal 14 7 13" xfId="2399"/>
    <cellStyle name="Normal 14 7 13 2" xfId="2400"/>
    <cellStyle name="Normal 14 7 13 2 2" xfId="2401"/>
    <cellStyle name="Normal 14 7 13 3" xfId="2402"/>
    <cellStyle name="Normal 14 7 14" xfId="2403"/>
    <cellStyle name="Normal 14 7 14 2" xfId="2404"/>
    <cellStyle name="Normal 14 7 14 2 2" xfId="2405"/>
    <cellStyle name="Normal 14 7 14 3" xfId="2406"/>
    <cellStyle name="Normal 14 7 15" xfId="2407"/>
    <cellStyle name="Normal 14 7 15 2" xfId="2408"/>
    <cellStyle name="Normal 14 7 15 2 2" xfId="2409"/>
    <cellStyle name="Normal 14 7 15 3" xfId="2410"/>
    <cellStyle name="Normal 14 7 16" xfId="2411"/>
    <cellStyle name="Normal 14 7 16 2" xfId="2412"/>
    <cellStyle name="Normal 14 7 16 2 2" xfId="2413"/>
    <cellStyle name="Normal 14 7 16 3" xfId="2414"/>
    <cellStyle name="Normal 14 7 17" xfId="2415"/>
    <cellStyle name="Normal 14 7 17 2" xfId="2416"/>
    <cellStyle name="Normal 14 7 17 2 2" xfId="2417"/>
    <cellStyle name="Normal 14 7 17 3" xfId="2418"/>
    <cellStyle name="Normal 14 7 18" xfId="2419"/>
    <cellStyle name="Normal 14 7 18 2" xfId="2420"/>
    <cellStyle name="Normal 14 7 18 2 2" xfId="2421"/>
    <cellStyle name="Normal 14 7 18 3" xfId="2422"/>
    <cellStyle name="Normal 14 7 19" xfId="2423"/>
    <cellStyle name="Normal 14 7 19 2" xfId="2424"/>
    <cellStyle name="Normal 14 7 2" xfId="2425"/>
    <cellStyle name="Normal 14 7 2 2" xfId="2426"/>
    <cellStyle name="Normal 14 7 2 2 2" xfId="2427"/>
    <cellStyle name="Normal 14 7 2 3" xfId="2428"/>
    <cellStyle name="Normal 14 7 20" xfId="2429"/>
    <cellStyle name="Normal 14 7 3" xfId="2430"/>
    <cellStyle name="Normal 14 7 3 2" xfId="2431"/>
    <cellStyle name="Normal 14 7 3 2 2" xfId="2432"/>
    <cellStyle name="Normal 14 7 3 3" xfId="2433"/>
    <cellStyle name="Normal 14 7 4" xfId="2434"/>
    <cellStyle name="Normal 14 7 4 2" xfId="2435"/>
    <cellStyle name="Normal 14 7 4 2 2" xfId="2436"/>
    <cellStyle name="Normal 14 7 4 3" xfId="2437"/>
    <cellStyle name="Normal 14 7 5" xfId="2438"/>
    <cellStyle name="Normal 14 7 5 2" xfId="2439"/>
    <cellStyle name="Normal 14 7 5 2 2" xfId="2440"/>
    <cellStyle name="Normal 14 7 5 3" xfId="2441"/>
    <cellStyle name="Normal 14 7 6" xfId="2442"/>
    <cellStyle name="Normal 14 7 6 2" xfId="2443"/>
    <cellStyle name="Normal 14 7 6 2 2" xfId="2444"/>
    <cellStyle name="Normal 14 7 6 3" xfId="2445"/>
    <cellStyle name="Normal 14 7 7" xfId="2446"/>
    <cellStyle name="Normal 14 7 7 2" xfId="2447"/>
    <cellStyle name="Normal 14 7 7 2 2" xfId="2448"/>
    <cellStyle name="Normal 14 7 7 3" xfId="2449"/>
    <cellStyle name="Normal 14 7 8" xfId="2450"/>
    <cellStyle name="Normal 14 7 8 2" xfId="2451"/>
    <cellStyle name="Normal 14 7 8 2 2" xfId="2452"/>
    <cellStyle name="Normal 14 7 8 3" xfId="2453"/>
    <cellStyle name="Normal 14 7 9" xfId="2454"/>
    <cellStyle name="Normal 14 7 9 2" xfId="2455"/>
    <cellStyle name="Normal 14 7 9 2 2" xfId="2456"/>
    <cellStyle name="Normal 14 7 9 3" xfId="2457"/>
    <cellStyle name="Normal 14 8" xfId="2458"/>
    <cellStyle name="Normal 14 8 10" xfId="2459"/>
    <cellStyle name="Normal 14 8 10 2" xfId="2460"/>
    <cellStyle name="Normal 14 8 10 2 2" xfId="2461"/>
    <cellStyle name="Normal 14 8 10 3" xfId="2462"/>
    <cellStyle name="Normal 14 8 11" xfId="2463"/>
    <cellStyle name="Normal 14 8 11 2" xfId="2464"/>
    <cellStyle name="Normal 14 8 11 2 2" xfId="2465"/>
    <cellStyle name="Normal 14 8 11 3" xfId="2466"/>
    <cellStyle name="Normal 14 8 12" xfId="2467"/>
    <cellStyle name="Normal 14 8 12 2" xfId="2468"/>
    <cellStyle name="Normal 14 8 12 2 2" xfId="2469"/>
    <cellStyle name="Normal 14 8 12 3" xfId="2470"/>
    <cellStyle name="Normal 14 8 13" xfId="2471"/>
    <cellStyle name="Normal 14 8 13 2" xfId="2472"/>
    <cellStyle name="Normal 14 8 13 2 2" xfId="2473"/>
    <cellStyle name="Normal 14 8 13 3" xfId="2474"/>
    <cellStyle name="Normal 14 8 14" xfId="2475"/>
    <cellStyle name="Normal 14 8 14 2" xfId="2476"/>
    <cellStyle name="Normal 14 8 14 2 2" xfId="2477"/>
    <cellStyle name="Normal 14 8 14 3" xfId="2478"/>
    <cellStyle name="Normal 14 8 15" xfId="2479"/>
    <cellStyle name="Normal 14 8 15 2" xfId="2480"/>
    <cellStyle name="Normal 14 8 15 2 2" xfId="2481"/>
    <cellStyle name="Normal 14 8 15 3" xfId="2482"/>
    <cellStyle name="Normal 14 8 16" xfId="2483"/>
    <cellStyle name="Normal 14 8 16 2" xfId="2484"/>
    <cellStyle name="Normal 14 8 16 2 2" xfId="2485"/>
    <cellStyle name="Normal 14 8 16 3" xfId="2486"/>
    <cellStyle name="Normal 14 8 17" xfId="2487"/>
    <cellStyle name="Normal 14 8 17 2" xfId="2488"/>
    <cellStyle name="Normal 14 8 17 2 2" xfId="2489"/>
    <cellStyle name="Normal 14 8 17 3" xfId="2490"/>
    <cellStyle name="Normal 14 8 18" xfId="2491"/>
    <cellStyle name="Normal 14 8 18 2" xfId="2492"/>
    <cellStyle name="Normal 14 8 18 2 2" xfId="2493"/>
    <cellStyle name="Normal 14 8 18 3" xfId="2494"/>
    <cellStyle name="Normal 14 8 19" xfId="2495"/>
    <cellStyle name="Normal 14 8 19 2" xfId="2496"/>
    <cellStyle name="Normal 14 8 2" xfId="2497"/>
    <cellStyle name="Normal 14 8 2 2" xfId="2498"/>
    <cellStyle name="Normal 14 8 2 2 2" xfId="2499"/>
    <cellStyle name="Normal 14 8 2 3" xfId="2500"/>
    <cellStyle name="Normal 14 8 20" xfId="2501"/>
    <cellStyle name="Normal 14 8 3" xfId="2502"/>
    <cellStyle name="Normal 14 8 3 2" xfId="2503"/>
    <cellStyle name="Normal 14 8 3 2 2" xfId="2504"/>
    <cellStyle name="Normal 14 8 3 3" xfId="2505"/>
    <cellStyle name="Normal 14 8 4" xfId="2506"/>
    <cellStyle name="Normal 14 8 4 2" xfId="2507"/>
    <cellStyle name="Normal 14 8 4 2 2" xfId="2508"/>
    <cellStyle name="Normal 14 8 4 3" xfId="2509"/>
    <cellStyle name="Normal 14 8 5" xfId="2510"/>
    <cellStyle name="Normal 14 8 5 2" xfId="2511"/>
    <cellStyle name="Normal 14 8 5 2 2" xfId="2512"/>
    <cellStyle name="Normal 14 8 5 3" xfId="2513"/>
    <cellStyle name="Normal 14 8 6" xfId="2514"/>
    <cellStyle name="Normal 14 8 6 2" xfId="2515"/>
    <cellStyle name="Normal 14 8 6 2 2" xfId="2516"/>
    <cellStyle name="Normal 14 8 6 3" xfId="2517"/>
    <cellStyle name="Normal 14 8 7" xfId="2518"/>
    <cellStyle name="Normal 14 8 7 2" xfId="2519"/>
    <cellStyle name="Normal 14 8 7 2 2" xfId="2520"/>
    <cellStyle name="Normal 14 8 7 3" xfId="2521"/>
    <cellStyle name="Normal 14 8 8" xfId="2522"/>
    <cellStyle name="Normal 14 8 8 2" xfId="2523"/>
    <cellStyle name="Normal 14 8 8 2 2" xfId="2524"/>
    <cellStyle name="Normal 14 8 8 3" xfId="2525"/>
    <cellStyle name="Normal 14 8 9" xfId="2526"/>
    <cellStyle name="Normal 14 8 9 2" xfId="2527"/>
    <cellStyle name="Normal 14 8 9 2 2" xfId="2528"/>
    <cellStyle name="Normal 14 8 9 3" xfId="2529"/>
    <cellStyle name="Normal 14 9" xfId="2530"/>
    <cellStyle name="Normal 14 9 10" xfId="2531"/>
    <cellStyle name="Normal 14 9 10 2" xfId="2532"/>
    <cellStyle name="Normal 14 9 10 2 2" xfId="2533"/>
    <cellStyle name="Normal 14 9 10 3" xfId="2534"/>
    <cellStyle name="Normal 14 9 11" xfId="2535"/>
    <cellStyle name="Normal 14 9 11 2" xfId="2536"/>
    <cellStyle name="Normal 14 9 11 2 2" xfId="2537"/>
    <cellStyle name="Normal 14 9 11 3" xfId="2538"/>
    <cellStyle name="Normal 14 9 12" xfId="2539"/>
    <cellStyle name="Normal 14 9 12 2" xfId="2540"/>
    <cellStyle name="Normal 14 9 12 2 2" xfId="2541"/>
    <cellStyle name="Normal 14 9 12 3" xfId="2542"/>
    <cellStyle name="Normal 14 9 13" xfId="2543"/>
    <cellStyle name="Normal 14 9 13 2" xfId="2544"/>
    <cellStyle name="Normal 14 9 13 2 2" xfId="2545"/>
    <cellStyle name="Normal 14 9 13 3" xfId="2546"/>
    <cellStyle name="Normal 14 9 14" xfId="2547"/>
    <cellStyle name="Normal 14 9 14 2" xfId="2548"/>
    <cellStyle name="Normal 14 9 14 2 2" xfId="2549"/>
    <cellStyle name="Normal 14 9 14 3" xfId="2550"/>
    <cellStyle name="Normal 14 9 15" xfId="2551"/>
    <cellStyle name="Normal 14 9 15 2" xfId="2552"/>
    <cellStyle name="Normal 14 9 15 2 2" xfId="2553"/>
    <cellStyle name="Normal 14 9 15 3" xfId="2554"/>
    <cellStyle name="Normal 14 9 16" xfId="2555"/>
    <cellStyle name="Normal 14 9 16 2" xfId="2556"/>
    <cellStyle name="Normal 14 9 16 2 2" xfId="2557"/>
    <cellStyle name="Normal 14 9 16 3" xfId="2558"/>
    <cellStyle name="Normal 14 9 17" xfId="2559"/>
    <cellStyle name="Normal 14 9 17 2" xfId="2560"/>
    <cellStyle name="Normal 14 9 17 2 2" xfId="2561"/>
    <cellStyle name="Normal 14 9 17 3" xfId="2562"/>
    <cellStyle name="Normal 14 9 18" xfId="2563"/>
    <cellStyle name="Normal 14 9 18 2" xfId="2564"/>
    <cellStyle name="Normal 14 9 18 2 2" xfId="2565"/>
    <cellStyle name="Normal 14 9 18 3" xfId="2566"/>
    <cellStyle name="Normal 14 9 19" xfId="2567"/>
    <cellStyle name="Normal 14 9 19 2" xfId="2568"/>
    <cellStyle name="Normal 14 9 2" xfId="2569"/>
    <cellStyle name="Normal 14 9 2 2" xfId="2570"/>
    <cellStyle name="Normal 14 9 2 2 2" xfId="2571"/>
    <cellStyle name="Normal 14 9 2 3" xfId="2572"/>
    <cellStyle name="Normal 14 9 20" xfId="2573"/>
    <cellStyle name="Normal 14 9 3" xfId="2574"/>
    <cellStyle name="Normal 14 9 3 2" xfId="2575"/>
    <cellStyle name="Normal 14 9 3 2 2" xfId="2576"/>
    <cellStyle name="Normal 14 9 3 3" xfId="2577"/>
    <cellStyle name="Normal 14 9 4" xfId="2578"/>
    <cellStyle name="Normal 14 9 4 2" xfId="2579"/>
    <cellStyle name="Normal 14 9 4 2 2" xfId="2580"/>
    <cellStyle name="Normal 14 9 4 3" xfId="2581"/>
    <cellStyle name="Normal 14 9 5" xfId="2582"/>
    <cellStyle name="Normal 14 9 5 2" xfId="2583"/>
    <cellStyle name="Normal 14 9 5 2 2" xfId="2584"/>
    <cellStyle name="Normal 14 9 5 3" xfId="2585"/>
    <cellStyle name="Normal 14 9 6" xfId="2586"/>
    <cellStyle name="Normal 14 9 6 2" xfId="2587"/>
    <cellStyle name="Normal 14 9 6 2 2" xfId="2588"/>
    <cellStyle name="Normal 14 9 6 3" xfId="2589"/>
    <cellStyle name="Normal 14 9 7" xfId="2590"/>
    <cellStyle name="Normal 14 9 7 2" xfId="2591"/>
    <cellStyle name="Normal 14 9 7 2 2" xfId="2592"/>
    <cellStyle name="Normal 14 9 7 3" xfId="2593"/>
    <cellStyle name="Normal 14 9 8" xfId="2594"/>
    <cellStyle name="Normal 14 9 8 2" xfId="2595"/>
    <cellStyle name="Normal 14 9 8 2 2" xfId="2596"/>
    <cellStyle name="Normal 14 9 8 3" xfId="2597"/>
    <cellStyle name="Normal 14 9 9" xfId="2598"/>
    <cellStyle name="Normal 14 9 9 2" xfId="2599"/>
    <cellStyle name="Normal 14 9 9 2 2" xfId="2600"/>
    <cellStyle name="Normal 14 9 9 3" xfId="2601"/>
    <cellStyle name="Normal 14_Xmsn Purch BA Details" xfId="2602"/>
    <cellStyle name="Normal 15" xfId="2603"/>
    <cellStyle name="Normal 15 10" xfId="2604"/>
    <cellStyle name="Normal 15 10 2" xfId="2605"/>
    <cellStyle name="Normal 15 10 2 2" xfId="2606"/>
    <cellStyle name="Normal 15 10 3" xfId="2607"/>
    <cellStyle name="Normal 15 11" xfId="2608"/>
    <cellStyle name="Normal 15 11 2" xfId="2609"/>
    <cellStyle name="Normal 15 11 2 2" xfId="2610"/>
    <cellStyle name="Normal 15 11 3" xfId="2611"/>
    <cellStyle name="Normal 15 12" xfId="2612"/>
    <cellStyle name="Normal 15 12 2" xfId="2613"/>
    <cellStyle name="Normal 15 12 2 2" xfId="2614"/>
    <cellStyle name="Normal 15 12 3" xfId="2615"/>
    <cellStyle name="Normal 15 13" xfId="2616"/>
    <cellStyle name="Normal 15 13 2" xfId="2617"/>
    <cellStyle name="Normal 15 13 2 2" xfId="2618"/>
    <cellStyle name="Normal 15 13 3" xfId="2619"/>
    <cellStyle name="Normal 15 14" xfId="2620"/>
    <cellStyle name="Normal 15 14 2" xfId="2621"/>
    <cellStyle name="Normal 15 14 2 2" xfId="2622"/>
    <cellStyle name="Normal 15 14 3" xfId="2623"/>
    <cellStyle name="Normal 15 15" xfId="2624"/>
    <cellStyle name="Normal 15 15 2" xfId="2625"/>
    <cellStyle name="Normal 15 15 2 2" xfId="2626"/>
    <cellStyle name="Normal 15 15 3" xfId="2627"/>
    <cellStyle name="Normal 15 16" xfId="2628"/>
    <cellStyle name="Normal 15 16 2" xfId="2629"/>
    <cellStyle name="Normal 15 16 2 2" xfId="2630"/>
    <cellStyle name="Normal 15 16 3" xfId="2631"/>
    <cellStyle name="Normal 15 17" xfId="2632"/>
    <cellStyle name="Normal 15 17 2" xfId="2633"/>
    <cellStyle name="Normal 15 17 2 2" xfId="2634"/>
    <cellStyle name="Normal 15 17 3" xfId="2635"/>
    <cellStyle name="Normal 15 18" xfId="2636"/>
    <cellStyle name="Normal 15 18 2" xfId="2637"/>
    <cellStyle name="Normal 15 18 2 2" xfId="2638"/>
    <cellStyle name="Normal 15 18 3" xfId="2639"/>
    <cellStyle name="Normal 15 19" xfId="2640"/>
    <cellStyle name="Normal 15 19 2" xfId="2641"/>
    <cellStyle name="Normal 15 19 2 2" xfId="2642"/>
    <cellStyle name="Normal 15 19 3" xfId="2643"/>
    <cellStyle name="Normal 15 2" xfId="2644"/>
    <cellStyle name="Normal 15 2 10" xfId="2645"/>
    <cellStyle name="Normal 15 2 10 2" xfId="2646"/>
    <cellStyle name="Normal 15 2 10 2 2" xfId="2647"/>
    <cellStyle name="Normal 15 2 10 3" xfId="2648"/>
    <cellStyle name="Normal 15 2 11" xfId="2649"/>
    <cellStyle name="Normal 15 2 11 2" xfId="2650"/>
    <cellStyle name="Normal 15 2 11 2 2" xfId="2651"/>
    <cellStyle name="Normal 15 2 11 3" xfId="2652"/>
    <cellStyle name="Normal 15 2 12" xfId="2653"/>
    <cellStyle name="Normal 15 2 12 2" xfId="2654"/>
    <cellStyle name="Normal 15 2 12 2 2" xfId="2655"/>
    <cellStyle name="Normal 15 2 12 3" xfId="2656"/>
    <cellStyle name="Normal 15 2 13" xfId="2657"/>
    <cellStyle name="Normal 15 2 13 2" xfId="2658"/>
    <cellStyle name="Normal 15 2 13 2 2" xfId="2659"/>
    <cellStyle name="Normal 15 2 13 3" xfId="2660"/>
    <cellStyle name="Normal 15 2 14" xfId="2661"/>
    <cellStyle name="Normal 15 2 14 2" xfId="2662"/>
    <cellStyle name="Normal 15 2 14 2 2" xfId="2663"/>
    <cellStyle name="Normal 15 2 14 3" xfId="2664"/>
    <cellStyle name="Normal 15 2 15" xfId="2665"/>
    <cellStyle name="Normal 15 2 15 2" xfId="2666"/>
    <cellStyle name="Normal 15 2 15 2 2" xfId="2667"/>
    <cellStyle name="Normal 15 2 15 3" xfId="2668"/>
    <cellStyle name="Normal 15 2 16" xfId="2669"/>
    <cellStyle name="Normal 15 2 16 2" xfId="2670"/>
    <cellStyle name="Normal 15 2 16 2 2" xfId="2671"/>
    <cellStyle name="Normal 15 2 16 3" xfId="2672"/>
    <cellStyle name="Normal 15 2 17" xfId="2673"/>
    <cellStyle name="Normal 15 2 17 2" xfId="2674"/>
    <cellStyle name="Normal 15 2 17 2 2" xfId="2675"/>
    <cellStyle name="Normal 15 2 17 3" xfId="2676"/>
    <cellStyle name="Normal 15 2 18" xfId="2677"/>
    <cellStyle name="Normal 15 2 18 2" xfId="2678"/>
    <cellStyle name="Normal 15 2 18 2 2" xfId="2679"/>
    <cellStyle name="Normal 15 2 18 3" xfId="2680"/>
    <cellStyle name="Normal 15 2 19" xfId="2681"/>
    <cellStyle name="Normal 15 2 19 2" xfId="2682"/>
    <cellStyle name="Normal 15 2 2" xfId="2683"/>
    <cellStyle name="Normal 15 2 2 2" xfId="2684"/>
    <cellStyle name="Normal 15 2 2 2 2" xfId="2685"/>
    <cellStyle name="Normal 15 2 2 3" xfId="2686"/>
    <cellStyle name="Normal 15 2 20" xfId="2687"/>
    <cellStyle name="Normal 15 2 3" xfId="2688"/>
    <cellStyle name="Normal 15 2 3 2" xfId="2689"/>
    <cellStyle name="Normal 15 2 3 2 2" xfId="2690"/>
    <cellStyle name="Normal 15 2 3 3" xfId="2691"/>
    <cellStyle name="Normal 15 2 4" xfId="2692"/>
    <cellStyle name="Normal 15 2 4 2" xfId="2693"/>
    <cellStyle name="Normal 15 2 4 2 2" xfId="2694"/>
    <cellStyle name="Normal 15 2 4 3" xfId="2695"/>
    <cellStyle name="Normal 15 2 5" xfId="2696"/>
    <cellStyle name="Normal 15 2 5 2" xfId="2697"/>
    <cellStyle name="Normal 15 2 5 2 2" xfId="2698"/>
    <cellStyle name="Normal 15 2 5 3" xfId="2699"/>
    <cellStyle name="Normal 15 2 6" xfId="2700"/>
    <cellStyle name="Normal 15 2 6 2" xfId="2701"/>
    <cellStyle name="Normal 15 2 6 2 2" xfId="2702"/>
    <cellStyle name="Normal 15 2 6 3" xfId="2703"/>
    <cellStyle name="Normal 15 2 7" xfId="2704"/>
    <cellStyle name="Normal 15 2 7 2" xfId="2705"/>
    <cellStyle name="Normal 15 2 7 2 2" xfId="2706"/>
    <cellStyle name="Normal 15 2 7 3" xfId="2707"/>
    <cellStyle name="Normal 15 2 8" xfId="2708"/>
    <cellStyle name="Normal 15 2 8 2" xfId="2709"/>
    <cellStyle name="Normal 15 2 8 2 2" xfId="2710"/>
    <cellStyle name="Normal 15 2 8 3" xfId="2711"/>
    <cellStyle name="Normal 15 2 9" xfId="2712"/>
    <cellStyle name="Normal 15 2 9 2" xfId="2713"/>
    <cellStyle name="Normal 15 2 9 2 2" xfId="2714"/>
    <cellStyle name="Normal 15 2 9 3" xfId="2715"/>
    <cellStyle name="Normal 15 20" xfId="2716"/>
    <cellStyle name="Normal 15 20 2" xfId="2717"/>
    <cellStyle name="Normal 15 20 2 2" xfId="2718"/>
    <cellStyle name="Normal 15 20 3" xfId="2719"/>
    <cellStyle name="Normal 15 21" xfId="2720"/>
    <cellStyle name="Normal 15 21 2" xfId="2721"/>
    <cellStyle name="Normal 15 21 2 2" xfId="2722"/>
    <cellStyle name="Normal 15 21 3" xfId="2723"/>
    <cellStyle name="Normal 15 22" xfId="2724"/>
    <cellStyle name="Normal 15 22 2" xfId="2725"/>
    <cellStyle name="Normal 15 22 2 2" xfId="2726"/>
    <cellStyle name="Normal 15 22 3" xfId="2727"/>
    <cellStyle name="Normal 15 23" xfId="2728"/>
    <cellStyle name="Normal 15 23 2" xfId="2729"/>
    <cellStyle name="Normal 15 23 2 2" xfId="2730"/>
    <cellStyle name="Normal 15 23 3" xfId="2731"/>
    <cellStyle name="Normal 15 24" xfId="2732"/>
    <cellStyle name="Normal 15 24 2" xfId="2733"/>
    <cellStyle name="Normal 15 24 2 2" xfId="2734"/>
    <cellStyle name="Normal 15 24 3" xfId="2735"/>
    <cellStyle name="Normal 15 25" xfId="2736"/>
    <cellStyle name="Normal 15 25 2" xfId="2737"/>
    <cellStyle name="Normal 15 25 2 2" xfId="2738"/>
    <cellStyle name="Normal 15 25 3" xfId="2739"/>
    <cellStyle name="Normal 15 26" xfId="2740"/>
    <cellStyle name="Normal 15 26 2" xfId="2741"/>
    <cellStyle name="Normal 15 26 2 2" xfId="2742"/>
    <cellStyle name="Normal 15 26 3" xfId="2743"/>
    <cellStyle name="Normal 15 27" xfId="2744"/>
    <cellStyle name="Normal 15 27 2" xfId="2745"/>
    <cellStyle name="Normal 15 28" xfId="2746"/>
    <cellStyle name="Normal 15 3" xfId="2747"/>
    <cellStyle name="Normal 15 3 10" xfId="2748"/>
    <cellStyle name="Normal 15 3 10 2" xfId="2749"/>
    <cellStyle name="Normal 15 3 10 2 2" xfId="2750"/>
    <cellStyle name="Normal 15 3 10 3" xfId="2751"/>
    <cellStyle name="Normal 15 3 11" xfId="2752"/>
    <cellStyle name="Normal 15 3 11 2" xfId="2753"/>
    <cellStyle name="Normal 15 3 11 2 2" xfId="2754"/>
    <cellStyle name="Normal 15 3 11 3" xfId="2755"/>
    <cellStyle name="Normal 15 3 12" xfId="2756"/>
    <cellStyle name="Normal 15 3 12 2" xfId="2757"/>
    <cellStyle name="Normal 15 3 12 2 2" xfId="2758"/>
    <cellStyle name="Normal 15 3 12 3" xfId="2759"/>
    <cellStyle name="Normal 15 3 13" xfId="2760"/>
    <cellStyle name="Normal 15 3 13 2" xfId="2761"/>
    <cellStyle name="Normal 15 3 13 2 2" xfId="2762"/>
    <cellStyle name="Normal 15 3 13 3" xfId="2763"/>
    <cellStyle name="Normal 15 3 14" xfId="2764"/>
    <cellStyle name="Normal 15 3 14 2" xfId="2765"/>
    <cellStyle name="Normal 15 3 14 2 2" xfId="2766"/>
    <cellStyle name="Normal 15 3 14 3" xfId="2767"/>
    <cellStyle name="Normal 15 3 15" xfId="2768"/>
    <cellStyle name="Normal 15 3 15 2" xfId="2769"/>
    <cellStyle name="Normal 15 3 15 2 2" xfId="2770"/>
    <cellStyle name="Normal 15 3 15 3" xfId="2771"/>
    <cellStyle name="Normal 15 3 16" xfId="2772"/>
    <cellStyle name="Normal 15 3 16 2" xfId="2773"/>
    <cellStyle name="Normal 15 3 16 2 2" xfId="2774"/>
    <cellStyle name="Normal 15 3 16 3" xfId="2775"/>
    <cellStyle name="Normal 15 3 17" xfId="2776"/>
    <cellStyle name="Normal 15 3 17 2" xfId="2777"/>
    <cellStyle name="Normal 15 3 17 2 2" xfId="2778"/>
    <cellStyle name="Normal 15 3 17 3" xfId="2779"/>
    <cellStyle name="Normal 15 3 18" xfId="2780"/>
    <cellStyle name="Normal 15 3 18 2" xfId="2781"/>
    <cellStyle name="Normal 15 3 18 2 2" xfId="2782"/>
    <cellStyle name="Normal 15 3 18 3" xfId="2783"/>
    <cellStyle name="Normal 15 3 19" xfId="2784"/>
    <cellStyle name="Normal 15 3 19 2" xfId="2785"/>
    <cellStyle name="Normal 15 3 2" xfId="2786"/>
    <cellStyle name="Normal 15 3 2 2" xfId="2787"/>
    <cellStyle name="Normal 15 3 2 2 2" xfId="2788"/>
    <cellStyle name="Normal 15 3 2 3" xfId="2789"/>
    <cellStyle name="Normal 15 3 20" xfId="2790"/>
    <cellStyle name="Normal 15 3 3" xfId="2791"/>
    <cellStyle name="Normal 15 3 3 2" xfId="2792"/>
    <cellStyle name="Normal 15 3 3 2 2" xfId="2793"/>
    <cellStyle name="Normal 15 3 3 3" xfId="2794"/>
    <cellStyle name="Normal 15 3 4" xfId="2795"/>
    <cellStyle name="Normal 15 3 4 2" xfId="2796"/>
    <cellStyle name="Normal 15 3 4 2 2" xfId="2797"/>
    <cellStyle name="Normal 15 3 4 3" xfId="2798"/>
    <cellStyle name="Normal 15 3 5" xfId="2799"/>
    <cellStyle name="Normal 15 3 5 2" xfId="2800"/>
    <cellStyle name="Normal 15 3 5 2 2" xfId="2801"/>
    <cellStyle name="Normal 15 3 5 3" xfId="2802"/>
    <cellStyle name="Normal 15 3 6" xfId="2803"/>
    <cellStyle name="Normal 15 3 6 2" xfId="2804"/>
    <cellStyle name="Normal 15 3 6 2 2" xfId="2805"/>
    <cellStyle name="Normal 15 3 6 3" xfId="2806"/>
    <cellStyle name="Normal 15 3 7" xfId="2807"/>
    <cellStyle name="Normal 15 3 7 2" xfId="2808"/>
    <cellStyle name="Normal 15 3 7 2 2" xfId="2809"/>
    <cellStyle name="Normal 15 3 7 3" xfId="2810"/>
    <cellStyle name="Normal 15 3 8" xfId="2811"/>
    <cellStyle name="Normal 15 3 8 2" xfId="2812"/>
    <cellStyle name="Normal 15 3 8 2 2" xfId="2813"/>
    <cellStyle name="Normal 15 3 8 3" xfId="2814"/>
    <cellStyle name="Normal 15 3 9" xfId="2815"/>
    <cellStyle name="Normal 15 3 9 2" xfId="2816"/>
    <cellStyle name="Normal 15 3 9 2 2" xfId="2817"/>
    <cellStyle name="Normal 15 3 9 3" xfId="2818"/>
    <cellStyle name="Normal 15 4" xfId="2819"/>
    <cellStyle name="Normal 15 4 10" xfId="2820"/>
    <cellStyle name="Normal 15 4 10 2" xfId="2821"/>
    <cellStyle name="Normal 15 4 10 2 2" xfId="2822"/>
    <cellStyle name="Normal 15 4 10 3" xfId="2823"/>
    <cellStyle name="Normal 15 4 11" xfId="2824"/>
    <cellStyle name="Normal 15 4 11 2" xfId="2825"/>
    <cellStyle name="Normal 15 4 11 2 2" xfId="2826"/>
    <cellStyle name="Normal 15 4 11 3" xfId="2827"/>
    <cellStyle name="Normal 15 4 12" xfId="2828"/>
    <cellStyle name="Normal 15 4 12 2" xfId="2829"/>
    <cellStyle name="Normal 15 4 12 2 2" xfId="2830"/>
    <cellStyle name="Normal 15 4 12 3" xfId="2831"/>
    <cellStyle name="Normal 15 4 13" xfId="2832"/>
    <cellStyle name="Normal 15 4 13 2" xfId="2833"/>
    <cellStyle name="Normal 15 4 13 2 2" xfId="2834"/>
    <cellStyle name="Normal 15 4 13 3" xfId="2835"/>
    <cellStyle name="Normal 15 4 14" xfId="2836"/>
    <cellStyle name="Normal 15 4 14 2" xfId="2837"/>
    <cellStyle name="Normal 15 4 14 2 2" xfId="2838"/>
    <cellStyle name="Normal 15 4 14 3" xfId="2839"/>
    <cellStyle name="Normal 15 4 15" xfId="2840"/>
    <cellStyle name="Normal 15 4 15 2" xfId="2841"/>
    <cellStyle name="Normal 15 4 15 2 2" xfId="2842"/>
    <cellStyle name="Normal 15 4 15 3" xfId="2843"/>
    <cellStyle name="Normal 15 4 16" xfId="2844"/>
    <cellStyle name="Normal 15 4 16 2" xfId="2845"/>
    <cellStyle name="Normal 15 4 16 2 2" xfId="2846"/>
    <cellStyle name="Normal 15 4 16 3" xfId="2847"/>
    <cellStyle name="Normal 15 4 17" xfId="2848"/>
    <cellStyle name="Normal 15 4 17 2" xfId="2849"/>
    <cellStyle name="Normal 15 4 17 2 2" xfId="2850"/>
    <cellStyle name="Normal 15 4 17 3" xfId="2851"/>
    <cellStyle name="Normal 15 4 18" xfId="2852"/>
    <cellStyle name="Normal 15 4 18 2" xfId="2853"/>
    <cellStyle name="Normal 15 4 18 2 2" xfId="2854"/>
    <cellStyle name="Normal 15 4 18 3" xfId="2855"/>
    <cellStyle name="Normal 15 4 19" xfId="2856"/>
    <cellStyle name="Normal 15 4 19 2" xfId="2857"/>
    <cellStyle name="Normal 15 4 2" xfId="2858"/>
    <cellStyle name="Normal 15 4 2 2" xfId="2859"/>
    <cellStyle name="Normal 15 4 2 2 2" xfId="2860"/>
    <cellStyle name="Normal 15 4 2 3" xfId="2861"/>
    <cellStyle name="Normal 15 4 20" xfId="2862"/>
    <cellStyle name="Normal 15 4 3" xfId="2863"/>
    <cellStyle name="Normal 15 4 3 2" xfId="2864"/>
    <cellStyle name="Normal 15 4 3 2 2" xfId="2865"/>
    <cellStyle name="Normal 15 4 3 3" xfId="2866"/>
    <cellStyle name="Normal 15 4 4" xfId="2867"/>
    <cellStyle name="Normal 15 4 4 2" xfId="2868"/>
    <cellStyle name="Normal 15 4 4 2 2" xfId="2869"/>
    <cellStyle name="Normal 15 4 4 3" xfId="2870"/>
    <cellStyle name="Normal 15 4 5" xfId="2871"/>
    <cellStyle name="Normal 15 4 5 2" xfId="2872"/>
    <cellStyle name="Normal 15 4 5 2 2" xfId="2873"/>
    <cellStyle name="Normal 15 4 5 3" xfId="2874"/>
    <cellStyle name="Normal 15 4 6" xfId="2875"/>
    <cellStyle name="Normal 15 4 6 2" xfId="2876"/>
    <cellStyle name="Normal 15 4 6 2 2" xfId="2877"/>
    <cellStyle name="Normal 15 4 6 3" xfId="2878"/>
    <cellStyle name="Normal 15 4 7" xfId="2879"/>
    <cellStyle name="Normal 15 4 7 2" xfId="2880"/>
    <cellStyle name="Normal 15 4 7 2 2" xfId="2881"/>
    <cellStyle name="Normal 15 4 7 3" xfId="2882"/>
    <cellStyle name="Normal 15 4 8" xfId="2883"/>
    <cellStyle name="Normal 15 4 8 2" xfId="2884"/>
    <cellStyle name="Normal 15 4 8 2 2" xfId="2885"/>
    <cellStyle name="Normal 15 4 8 3" xfId="2886"/>
    <cellStyle name="Normal 15 4 9" xfId="2887"/>
    <cellStyle name="Normal 15 4 9 2" xfId="2888"/>
    <cellStyle name="Normal 15 4 9 2 2" xfId="2889"/>
    <cellStyle name="Normal 15 4 9 3" xfId="2890"/>
    <cellStyle name="Normal 15 5" xfId="2891"/>
    <cellStyle name="Normal 15 5 10" xfId="2892"/>
    <cellStyle name="Normal 15 5 10 2" xfId="2893"/>
    <cellStyle name="Normal 15 5 10 2 2" xfId="2894"/>
    <cellStyle name="Normal 15 5 10 3" xfId="2895"/>
    <cellStyle name="Normal 15 5 11" xfId="2896"/>
    <cellStyle name="Normal 15 5 11 2" xfId="2897"/>
    <cellStyle name="Normal 15 5 11 2 2" xfId="2898"/>
    <cellStyle name="Normal 15 5 11 3" xfId="2899"/>
    <cellStyle name="Normal 15 5 12" xfId="2900"/>
    <cellStyle name="Normal 15 5 12 2" xfId="2901"/>
    <cellStyle name="Normal 15 5 12 2 2" xfId="2902"/>
    <cellStyle name="Normal 15 5 12 3" xfId="2903"/>
    <cellStyle name="Normal 15 5 13" xfId="2904"/>
    <cellStyle name="Normal 15 5 13 2" xfId="2905"/>
    <cellStyle name="Normal 15 5 13 2 2" xfId="2906"/>
    <cellStyle name="Normal 15 5 13 3" xfId="2907"/>
    <cellStyle name="Normal 15 5 14" xfId="2908"/>
    <cellStyle name="Normal 15 5 14 2" xfId="2909"/>
    <cellStyle name="Normal 15 5 14 2 2" xfId="2910"/>
    <cellStyle name="Normal 15 5 14 3" xfId="2911"/>
    <cellStyle name="Normal 15 5 15" xfId="2912"/>
    <cellStyle name="Normal 15 5 15 2" xfId="2913"/>
    <cellStyle name="Normal 15 5 15 2 2" xfId="2914"/>
    <cellStyle name="Normal 15 5 15 3" xfId="2915"/>
    <cellStyle name="Normal 15 5 16" xfId="2916"/>
    <cellStyle name="Normal 15 5 16 2" xfId="2917"/>
    <cellStyle name="Normal 15 5 16 2 2" xfId="2918"/>
    <cellStyle name="Normal 15 5 16 3" xfId="2919"/>
    <cellStyle name="Normal 15 5 17" xfId="2920"/>
    <cellStyle name="Normal 15 5 17 2" xfId="2921"/>
    <cellStyle name="Normal 15 5 17 2 2" xfId="2922"/>
    <cellStyle name="Normal 15 5 17 3" xfId="2923"/>
    <cellStyle name="Normal 15 5 18" xfId="2924"/>
    <cellStyle name="Normal 15 5 18 2" xfId="2925"/>
    <cellStyle name="Normal 15 5 18 2 2" xfId="2926"/>
    <cellStyle name="Normal 15 5 18 3" xfId="2927"/>
    <cellStyle name="Normal 15 5 19" xfId="2928"/>
    <cellStyle name="Normal 15 5 19 2" xfId="2929"/>
    <cellStyle name="Normal 15 5 2" xfId="2930"/>
    <cellStyle name="Normal 15 5 2 2" xfId="2931"/>
    <cellStyle name="Normal 15 5 2 2 2" xfId="2932"/>
    <cellStyle name="Normal 15 5 2 3" xfId="2933"/>
    <cellStyle name="Normal 15 5 20" xfId="2934"/>
    <cellStyle name="Normal 15 5 3" xfId="2935"/>
    <cellStyle name="Normal 15 5 3 2" xfId="2936"/>
    <cellStyle name="Normal 15 5 3 2 2" xfId="2937"/>
    <cellStyle name="Normal 15 5 3 3" xfId="2938"/>
    <cellStyle name="Normal 15 5 4" xfId="2939"/>
    <cellStyle name="Normal 15 5 4 2" xfId="2940"/>
    <cellStyle name="Normal 15 5 4 2 2" xfId="2941"/>
    <cellStyle name="Normal 15 5 4 3" xfId="2942"/>
    <cellStyle name="Normal 15 5 5" xfId="2943"/>
    <cellStyle name="Normal 15 5 5 2" xfId="2944"/>
    <cellStyle name="Normal 15 5 5 2 2" xfId="2945"/>
    <cellStyle name="Normal 15 5 5 3" xfId="2946"/>
    <cellStyle name="Normal 15 5 6" xfId="2947"/>
    <cellStyle name="Normal 15 5 6 2" xfId="2948"/>
    <cellStyle name="Normal 15 5 6 2 2" xfId="2949"/>
    <cellStyle name="Normal 15 5 6 3" xfId="2950"/>
    <cellStyle name="Normal 15 5 7" xfId="2951"/>
    <cellStyle name="Normal 15 5 7 2" xfId="2952"/>
    <cellStyle name="Normal 15 5 7 2 2" xfId="2953"/>
    <cellStyle name="Normal 15 5 7 3" xfId="2954"/>
    <cellStyle name="Normal 15 5 8" xfId="2955"/>
    <cellStyle name="Normal 15 5 8 2" xfId="2956"/>
    <cellStyle name="Normal 15 5 8 2 2" xfId="2957"/>
    <cellStyle name="Normal 15 5 8 3" xfId="2958"/>
    <cellStyle name="Normal 15 5 9" xfId="2959"/>
    <cellStyle name="Normal 15 5 9 2" xfId="2960"/>
    <cellStyle name="Normal 15 5 9 2 2" xfId="2961"/>
    <cellStyle name="Normal 15 5 9 3" xfId="2962"/>
    <cellStyle name="Normal 15 6" xfId="2963"/>
    <cellStyle name="Normal 15 6 10" xfId="2964"/>
    <cellStyle name="Normal 15 6 10 2" xfId="2965"/>
    <cellStyle name="Normal 15 6 10 2 2" xfId="2966"/>
    <cellStyle name="Normal 15 6 10 3" xfId="2967"/>
    <cellStyle name="Normal 15 6 11" xfId="2968"/>
    <cellStyle name="Normal 15 6 11 2" xfId="2969"/>
    <cellStyle name="Normal 15 6 11 2 2" xfId="2970"/>
    <cellStyle name="Normal 15 6 11 3" xfId="2971"/>
    <cellStyle name="Normal 15 6 12" xfId="2972"/>
    <cellStyle name="Normal 15 6 12 2" xfId="2973"/>
    <cellStyle name="Normal 15 6 12 2 2" xfId="2974"/>
    <cellStyle name="Normal 15 6 12 3" xfId="2975"/>
    <cellStyle name="Normal 15 6 13" xfId="2976"/>
    <cellStyle name="Normal 15 6 13 2" xfId="2977"/>
    <cellStyle name="Normal 15 6 13 2 2" xfId="2978"/>
    <cellStyle name="Normal 15 6 13 3" xfId="2979"/>
    <cellStyle name="Normal 15 6 14" xfId="2980"/>
    <cellStyle name="Normal 15 6 14 2" xfId="2981"/>
    <cellStyle name="Normal 15 6 14 2 2" xfId="2982"/>
    <cellStyle name="Normal 15 6 14 3" xfId="2983"/>
    <cellStyle name="Normal 15 6 15" xfId="2984"/>
    <cellStyle name="Normal 15 6 15 2" xfId="2985"/>
    <cellStyle name="Normal 15 6 15 2 2" xfId="2986"/>
    <cellStyle name="Normal 15 6 15 3" xfId="2987"/>
    <cellStyle name="Normal 15 6 16" xfId="2988"/>
    <cellStyle name="Normal 15 6 16 2" xfId="2989"/>
    <cellStyle name="Normal 15 6 16 2 2" xfId="2990"/>
    <cellStyle name="Normal 15 6 16 3" xfId="2991"/>
    <cellStyle name="Normal 15 6 17" xfId="2992"/>
    <cellStyle name="Normal 15 6 17 2" xfId="2993"/>
    <cellStyle name="Normal 15 6 17 2 2" xfId="2994"/>
    <cellStyle name="Normal 15 6 17 3" xfId="2995"/>
    <cellStyle name="Normal 15 6 18" xfId="2996"/>
    <cellStyle name="Normal 15 6 18 2" xfId="2997"/>
    <cellStyle name="Normal 15 6 18 2 2" xfId="2998"/>
    <cellStyle name="Normal 15 6 18 3" xfId="2999"/>
    <cellStyle name="Normal 15 6 19" xfId="3000"/>
    <cellStyle name="Normal 15 6 19 2" xfId="3001"/>
    <cellStyle name="Normal 15 6 2" xfId="3002"/>
    <cellStyle name="Normal 15 6 2 2" xfId="3003"/>
    <cellStyle name="Normal 15 6 2 2 2" xfId="3004"/>
    <cellStyle name="Normal 15 6 2 3" xfId="3005"/>
    <cellStyle name="Normal 15 6 20" xfId="3006"/>
    <cellStyle name="Normal 15 6 3" xfId="3007"/>
    <cellStyle name="Normal 15 6 3 2" xfId="3008"/>
    <cellStyle name="Normal 15 6 3 2 2" xfId="3009"/>
    <cellStyle name="Normal 15 6 3 3" xfId="3010"/>
    <cellStyle name="Normal 15 6 4" xfId="3011"/>
    <cellStyle name="Normal 15 6 4 2" xfId="3012"/>
    <cellStyle name="Normal 15 6 4 2 2" xfId="3013"/>
    <cellStyle name="Normal 15 6 4 3" xfId="3014"/>
    <cellStyle name="Normal 15 6 5" xfId="3015"/>
    <cellStyle name="Normal 15 6 5 2" xfId="3016"/>
    <cellStyle name="Normal 15 6 5 2 2" xfId="3017"/>
    <cellStyle name="Normal 15 6 5 3" xfId="3018"/>
    <cellStyle name="Normal 15 6 6" xfId="3019"/>
    <cellStyle name="Normal 15 6 6 2" xfId="3020"/>
    <cellStyle name="Normal 15 6 6 2 2" xfId="3021"/>
    <cellStyle name="Normal 15 6 6 3" xfId="3022"/>
    <cellStyle name="Normal 15 6 7" xfId="3023"/>
    <cellStyle name="Normal 15 6 7 2" xfId="3024"/>
    <cellStyle name="Normal 15 6 7 2 2" xfId="3025"/>
    <cellStyle name="Normal 15 6 7 3" xfId="3026"/>
    <cellStyle name="Normal 15 6 8" xfId="3027"/>
    <cellStyle name="Normal 15 6 8 2" xfId="3028"/>
    <cellStyle name="Normal 15 6 8 2 2" xfId="3029"/>
    <cellStyle name="Normal 15 6 8 3" xfId="3030"/>
    <cellStyle name="Normal 15 6 9" xfId="3031"/>
    <cellStyle name="Normal 15 6 9 2" xfId="3032"/>
    <cellStyle name="Normal 15 6 9 2 2" xfId="3033"/>
    <cellStyle name="Normal 15 6 9 3" xfId="3034"/>
    <cellStyle name="Normal 15 7" xfId="3035"/>
    <cellStyle name="Normal 15 7 10" xfId="3036"/>
    <cellStyle name="Normal 15 7 10 2" xfId="3037"/>
    <cellStyle name="Normal 15 7 10 2 2" xfId="3038"/>
    <cellStyle name="Normal 15 7 10 3" xfId="3039"/>
    <cellStyle name="Normal 15 7 11" xfId="3040"/>
    <cellStyle name="Normal 15 7 11 2" xfId="3041"/>
    <cellStyle name="Normal 15 7 11 2 2" xfId="3042"/>
    <cellStyle name="Normal 15 7 11 3" xfId="3043"/>
    <cellStyle name="Normal 15 7 12" xfId="3044"/>
    <cellStyle name="Normal 15 7 12 2" xfId="3045"/>
    <cellStyle name="Normal 15 7 12 2 2" xfId="3046"/>
    <cellStyle name="Normal 15 7 12 3" xfId="3047"/>
    <cellStyle name="Normal 15 7 13" xfId="3048"/>
    <cellStyle name="Normal 15 7 13 2" xfId="3049"/>
    <cellStyle name="Normal 15 7 13 2 2" xfId="3050"/>
    <cellStyle name="Normal 15 7 13 3" xfId="3051"/>
    <cellStyle name="Normal 15 7 14" xfId="3052"/>
    <cellStyle name="Normal 15 7 14 2" xfId="3053"/>
    <cellStyle name="Normal 15 7 14 2 2" xfId="3054"/>
    <cellStyle name="Normal 15 7 14 3" xfId="3055"/>
    <cellStyle name="Normal 15 7 15" xfId="3056"/>
    <cellStyle name="Normal 15 7 15 2" xfId="3057"/>
    <cellStyle name="Normal 15 7 15 2 2" xfId="3058"/>
    <cellStyle name="Normal 15 7 15 3" xfId="3059"/>
    <cellStyle name="Normal 15 7 16" xfId="3060"/>
    <cellStyle name="Normal 15 7 16 2" xfId="3061"/>
    <cellStyle name="Normal 15 7 16 2 2" xfId="3062"/>
    <cellStyle name="Normal 15 7 16 3" xfId="3063"/>
    <cellStyle name="Normal 15 7 17" xfId="3064"/>
    <cellStyle name="Normal 15 7 17 2" xfId="3065"/>
    <cellStyle name="Normal 15 7 17 2 2" xfId="3066"/>
    <cellStyle name="Normal 15 7 17 3" xfId="3067"/>
    <cellStyle name="Normal 15 7 18" xfId="3068"/>
    <cellStyle name="Normal 15 7 18 2" xfId="3069"/>
    <cellStyle name="Normal 15 7 18 2 2" xfId="3070"/>
    <cellStyle name="Normal 15 7 18 3" xfId="3071"/>
    <cellStyle name="Normal 15 7 19" xfId="3072"/>
    <cellStyle name="Normal 15 7 19 2" xfId="3073"/>
    <cellStyle name="Normal 15 7 2" xfId="3074"/>
    <cellStyle name="Normal 15 7 2 2" xfId="3075"/>
    <cellStyle name="Normal 15 7 2 2 2" xfId="3076"/>
    <cellStyle name="Normal 15 7 2 3" xfId="3077"/>
    <cellStyle name="Normal 15 7 20" xfId="3078"/>
    <cellStyle name="Normal 15 7 3" xfId="3079"/>
    <cellStyle name="Normal 15 7 3 2" xfId="3080"/>
    <cellStyle name="Normal 15 7 3 2 2" xfId="3081"/>
    <cellStyle name="Normal 15 7 3 3" xfId="3082"/>
    <cellStyle name="Normal 15 7 4" xfId="3083"/>
    <cellStyle name="Normal 15 7 4 2" xfId="3084"/>
    <cellStyle name="Normal 15 7 4 2 2" xfId="3085"/>
    <cellStyle name="Normal 15 7 4 3" xfId="3086"/>
    <cellStyle name="Normal 15 7 5" xfId="3087"/>
    <cellStyle name="Normal 15 7 5 2" xfId="3088"/>
    <cellStyle name="Normal 15 7 5 2 2" xfId="3089"/>
    <cellStyle name="Normal 15 7 5 3" xfId="3090"/>
    <cellStyle name="Normal 15 7 6" xfId="3091"/>
    <cellStyle name="Normal 15 7 6 2" xfId="3092"/>
    <cellStyle name="Normal 15 7 6 2 2" xfId="3093"/>
    <cellStyle name="Normal 15 7 6 3" xfId="3094"/>
    <cellStyle name="Normal 15 7 7" xfId="3095"/>
    <cellStyle name="Normal 15 7 7 2" xfId="3096"/>
    <cellStyle name="Normal 15 7 7 2 2" xfId="3097"/>
    <cellStyle name="Normal 15 7 7 3" xfId="3098"/>
    <cellStyle name="Normal 15 7 8" xfId="3099"/>
    <cellStyle name="Normal 15 7 8 2" xfId="3100"/>
    <cellStyle name="Normal 15 7 8 2 2" xfId="3101"/>
    <cellStyle name="Normal 15 7 8 3" xfId="3102"/>
    <cellStyle name="Normal 15 7 9" xfId="3103"/>
    <cellStyle name="Normal 15 7 9 2" xfId="3104"/>
    <cellStyle name="Normal 15 7 9 2 2" xfId="3105"/>
    <cellStyle name="Normal 15 7 9 3" xfId="3106"/>
    <cellStyle name="Normal 15 8" xfId="3107"/>
    <cellStyle name="Normal 15 8 10" xfId="3108"/>
    <cellStyle name="Normal 15 8 10 2" xfId="3109"/>
    <cellStyle name="Normal 15 8 10 2 2" xfId="3110"/>
    <cellStyle name="Normal 15 8 10 3" xfId="3111"/>
    <cellStyle name="Normal 15 8 11" xfId="3112"/>
    <cellStyle name="Normal 15 8 11 2" xfId="3113"/>
    <cellStyle name="Normal 15 8 11 2 2" xfId="3114"/>
    <cellStyle name="Normal 15 8 11 3" xfId="3115"/>
    <cellStyle name="Normal 15 8 12" xfId="3116"/>
    <cellStyle name="Normal 15 8 12 2" xfId="3117"/>
    <cellStyle name="Normal 15 8 12 2 2" xfId="3118"/>
    <cellStyle name="Normal 15 8 12 3" xfId="3119"/>
    <cellStyle name="Normal 15 8 13" xfId="3120"/>
    <cellStyle name="Normal 15 8 13 2" xfId="3121"/>
    <cellStyle name="Normal 15 8 13 2 2" xfId="3122"/>
    <cellStyle name="Normal 15 8 13 3" xfId="3123"/>
    <cellStyle name="Normal 15 8 14" xfId="3124"/>
    <cellStyle name="Normal 15 8 14 2" xfId="3125"/>
    <cellStyle name="Normal 15 8 14 2 2" xfId="3126"/>
    <cellStyle name="Normal 15 8 14 3" xfId="3127"/>
    <cellStyle name="Normal 15 8 15" xfId="3128"/>
    <cellStyle name="Normal 15 8 15 2" xfId="3129"/>
    <cellStyle name="Normal 15 8 15 2 2" xfId="3130"/>
    <cellStyle name="Normal 15 8 15 3" xfId="3131"/>
    <cellStyle name="Normal 15 8 16" xfId="3132"/>
    <cellStyle name="Normal 15 8 16 2" xfId="3133"/>
    <cellStyle name="Normal 15 8 16 2 2" xfId="3134"/>
    <cellStyle name="Normal 15 8 16 3" xfId="3135"/>
    <cellStyle name="Normal 15 8 17" xfId="3136"/>
    <cellStyle name="Normal 15 8 17 2" xfId="3137"/>
    <cellStyle name="Normal 15 8 17 2 2" xfId="3138"/>
    <cellStyle name="Normal 15 8 17 3" xfId="3139"/>
    <cellStyle name="Normal 15 8 18" xfId="3140"/>
    <cellStyle name="Normal 15 8 18 2" xfId="3141"/>
    <cellStyle name="Normal 15 8 18 2 2" xfId="3142"/>
    <cellStyle name="Normal 15 8 18 3" xfId="3143"/>
    <cellStyle name="Normal 15 8 19" xfId="3144"/>
    <cellStyle name="Normal 15 8 19 2" xfId="3145"/>
    <cellStyle name="Normal 15 8 2" xfId="3146"/>
    <cellStyle name="Normal 15 8 2 2" xfId="3147"/>
    <cellStyle name="Normal 15 8 2 2 2" xfId="3148"/>
    <cellStyle name="Normal 15 8 2 3" xfId="3149"/>
    <cellStyle name="Normal 15 8 20" xfId="3150"/>
    <cellStyle name="Normal 15 8 3" xfId="3151"/>
    <cellStyle name="Normal 15 8 3 2" xfId="3152"/>
    <cellStyle name="Normal 15 8 3 2 2" xfId="3153"/>
    <cellStyle name="Normal 15 8 3 3" xfId="3154"/>
    <cellStyle name="Normal 15 8 4" xfId="3155"/>
    <cellStyle name="Normal 15 8 4 2" xfId="3156"/>
    <cellStyle name="Normal 15 8 4 2 2" xfId="3157"/>
    <cellStyle name="Normal 15 8 4 3" xfId="3158"/>
    <cellStyle name="Normal 15 8 5" xfId="3159"/>
    <cellStyle name="Normal 15 8 5 2" xfId="3160"/>
    <cellStyle name="Normal 15 8 5 2 2" xfId="3161"/>
    <cellStyle name="Normal 15 8 5 3" xfId="3162"/>
    <cellStyle name="Normal 15 8 6" xfId="3163"/>
    <cellStyle name="Normal 15 8 6 2" xfId="3164"/>
    <cellStyle name="Normal 15 8 6 2 2" xfId="3165"/>
    <cellStyle name="Normal 15 8 6 3" xfId="3166"/>
    <cellStyle name="Normal 15 8 7" xfId="3167"/>
    <cellStyle name="Normal 15 8 7 2" xfId="3168"/>
    <cellStyle name="Normal 15 8 7 2 2" xfId="3169"/>
    <cellStyle name="Normal 15 8 7 3" xfId="3170"/>
    <cellStyle name="Normal 15 8 8" xfId="3171"/>
    <cellStyle name="Normal 15 8 8 2" xfId="3172"/>
    <cellStyle name="Normal 15 8 8 2 2" xfId="3173"/>
    <cellStyle name="Normal 15 8 8 3" xfId="3174"/>
    <cellStyle name="Normal 15 8 9" xfId="3175"/>
    <cellStyle name="Normal 15 8 9 2" xfId="3176"/>
    <cellStyle name="Normal 15 8 9 2 2" xfId="3177"/>
    <cellStyle name="Normal 15 8 9 3" xfId="3178"/>
    <cellStyle name="Normal 15 9" xfId="3179"/>
    <cellStyle name="Normal 15 9 10" xfId="3180"/>
    <cellStyle name="Normal 15 9 10 2" xfId="3181"/>
    <cellStyle name="Normal 15 9 10 2 2" xfId="3182"/>
    <cellStyle name="Normal 15 9 10 3" xfId="3183"/>
    <cellStyle name="Normal 15 9 11" xfId="3184"/>
    <cellStyle name="Normal 15 9 11 2" xfId="3185"/>
    <cellStyle name="Normal 15 9 11 2 2" xfId="3186"/>
    <cellStyle name="Normal 15 9 11 3" xfId="3187"/>
    <cellStyle name="Normal 15 9 12" xfId="3188"/>
    <cellStyle name="Normal 15 9 12 2" xfId="3189"/>
    <cellStyle name="Normal 15 9 12 2 2" xfId="3190"/>
    <cellStyle name="Normal 15 9 12 3" xfId="3191"/>
    <cellStyle name="Normal 15 9 13" xfId="3192"/>
    <cellStyle name="Normal 15 9 13 2" xfId="3193"/>
    <cellStyle name="Normal 15 9 13 2 2" xfId="3194"/>
    <cellStyle name="Normal 15 9 13 3" xfId="3195"/>
    <cellStyle name="Normal 15 9 14" xfId="3196"/>
    <cellStyle name="Normal 15 9 14 2" xfId="3197"/>
    <cellStyle name="Normal 15 9 14 2 2" xfId="3198"/>
    <cellStyle name="Normal 15 9 14 3" xfId="3199"/>
    <cellStyle name="Normal 15 9 15" xfId="3200"/>
    <cellStyle name="Normal 15 9 15 2" xfId="3201"/>
    <cellStyle name="Normal 15 9 15 2 2" xfId="3202"/>
    <cellStyle name="Normal 15 9 15 3" xfId="3203"/>
    <cellStyle name="Normal 15 9 16" xfId="3204"/>
    <cellStyle name="Normal 15 9 16 2" xfId="3205"/>
    <cellStyle name="Normal 15 9 16 2 2" xfId="3206"/>
    <cellStyle name="Normal 15 9 16 3" xfId="3207"/>
    <cellStyle name="Normal 15 9 17" xfId="3208"/>
    <cellStyle name="Normal 15 9 17 2" xfId="3209"/>
    <cellStyle name="Normal 15 9 17 2 2" xfId="3210"/>
    <cellStyle name="Normal 15 9 17 3" xfId="3211"/>
    <cellStyle name="Normal 15 9 18" xfId="3212"/>
    <cellStyle name="Normal 15 9 18 2" xfId="3213"/>
    <cellStyle name="Normal 15 9 18 2 2" xfId="3214"/>
    <cellStyle name="Normal 15 9 18 3" xfId="3215"/>
    <cellStyle name="Normal 15 9 19" xfId="3216"/>
    <cellStyle name="Normal 15 9 19 2" xfId="3217"/>
    <cellStyle name="Normal 15 9 2" xfId="3218"/>
    <cellStyle name="Normal 15 9 2 2" xfId="3219"/>
    <cellStyle name="Normal 15 9 2 2 2" xfId="3220"/>
    <cellStyle name="Normal 15 9 2 3" xfId="3221"/>
    <cellStyle name="Normal 15 9 20" xfId="3222"/>
    <cellStyle name="Normal 15 9 3" xfId="3223"/>
    <cellStyle name="Normal 15 9 3 2" xfId="3224"/>
    <cellStyle name="Normal 15 9 3 2 2" xfId="3225"/>
    <cellStyle name="Normal 15 9 3 3" xfId="3226"/>
    <cellStyle name="Normal 15 9 4" xfId="3227"/>
    <cellStyle name="Normal 15 9 4 2" xfId="3228"/>
    <cellStyle name="Normal 15 9 4 2 2" xfId="3229"/>
    <cellStyle name="Normal 15 9 4 3" xfId="3230"/>
    <cellStyle name="Normal 15 9 5" xfId="3231"/>
    <cellStyle name="Normal 15 9 5 2" xfId="3232"/>
    <cellStyle name="Normal 15 9 5 2 2" xfId="3233"/>
    <cellStyle name="Normal 15 9 5 3" xfId="3234"/>
    <cellStyle name="Normal 15 9 6" xfId="3235"/>
    <cellStyle name="Normal 15 9 6 2" xfId="3236"/>
    <cellStyle name="Normal 15 9 6 2 2" xfId="3237"/>
    <cellStyle name="Normal 15 9 6 3" xfId="3238"/>
    <cellStyle name="Normal 15 9 7" xfId="3239"/>
    <cellStyle name="Normal 15 9 7 2" xfId="3240"/>
    <cellStyle name="Normal 15 9 7 2 2" xfId="3241"/>
    <cellStyle name="Normal 15 9 7 3" xfId="3242"/>
    <cellStyle name="Normal 15 9 8" xfId="3243"/>
    <cellStyle name="Normal 15 9 8 2" xfId="3244"/>
    <cellStyle name="Normal 15 9 8 2 2" xfId="3245"/>
    <cellStyle name="Normal 15 9 8 3" xfId="3246"/>
    <cellStyle name="Normal 15 9 9" xfId="3247"/>
    <cellStyle name="Normal 15 9 9 2" xfId="3248"/>
    <cellStyle name="Normal 15 9 9 2 2" xfId="3249"/>
    <cellStyle name="Normal 15 9 9 3" xfId="3250"/>
    <cellStyle name="Normal 15_Xmsn Purch BA Details" xfId="3251"/>
    <cellStyle name="Normal 16" xfId="3252"/>
    <cellStyle name="Normal 17" xfId="3253"/>
    <cellStyle name="Normal 18" xfId="3254"/>
    <cellStyle name="Normal 19" xfId="3255"/>
    <cellStyle name="Normal 19 10" xfId="3256"/>
    <cellStyle name="Normal 19 11" xfId="3257"/>
    <cellStyle name="Normal 19 12" xfId="3258"/>
    <cellStyle name="Normal 19 13" xfId="3259"/>
    <cellStyle name="Normal 19 14" xfId="3260"/>
    <cellStyle name="Normal 19 15" xfId="3261"/>
    <cellStyle name="Normal 19 16" xfId="3262"/>
    <cellStyle name="Normal 19 17" xfId="3263"/>
    <cellStyle name="Normal 19 18" xfId="3264"/>
    <cellStyle name="Normal 19 19" xfId="3265"/>
    <cellStyle name="Normal 19 2" xfId="3266"/>
    <cellStyle name="Normal 19 3" xfId="3267"/>
    <cellStyle name="Normal 19 4" xfId="3268"/>
    <cellStyle name="Normal 19 5" xfId="3269"/>
    <cellStyle name="Normal 19 6" xfId="3270"/>
    <cellStyle name="Normal 19 7" xfId="3271"/>
    <cellStyle name="Normal 19 8" xfId="3272"/>
    <cellStyle name="Normal 19 9" xfId="3273"/>
    <cellStyle name="Normal 2" xfId="46"/>
    <cellStyle name="Normal 2 10" xfId="3275"/>
    <cellStyle name="Normal 2 11" xfId="3276"/>
    <cellStyle name="Normal 2 12" xfId="3277"/>
    <cellStyle name="Normal 2 13" xfId="3278"/>
    <cellStyle name="Normal 2 13 2" xfId="3279"/>
    <cellStyle name="Normal 2 14" xfId="3280"/>
    <cellStyle name="Normal 2 15" xfId="4074"/>
    <cellStyle name="Normal 2 16" xfId="3274"/>
    <cellStyle name="Normal 2 2" xfId="3281"/>
    <cellStyle name="Normal 2 2 2" xfId="3282"/>
    <cellStyle name="Normal 2 2 3" xfId="3283"/>
    <cellStyle name="Normal 2 3" xfId="3284"/>
    <cellStyle name="Normal 2 3 2" xfId="3285"/>
    <cellStyle name="Normal 2 3_Resource Summary" xfId="3985"/>
    <cellStyle name="Normal 2 4" xfId="3286"/>
    <cellStyle name="Normal 2 4 2" xfId="3287"/>
    <cellStyle name="Normal 2 4 2 2" xfId="3288"/>
    <cellStyle name="Normal 2 5" xfId="3289"/>
    <cellStyle name="Normal 2 5 2" xfId="3290"/>
    <cellStyle name="Normal 2 6" xfId="3291"/>
    <cellStyle name="Normal 2 7" xfId="3292"/>
    <cellStyle name="Normal 2 8" xfId="3293"/>
    <cellStyle name="Normal 2 9" xfId="3294"/>
    <cellStyle name="Normal 20" xfId="3295"/>
    <cellStyle name="Normal 21" xfId="3296"/>
    <cellStyle name="Normal 22" xfId="3297"/>
    <cellStyle name="Normal 23" xfId="3298"/>
    <cellStyle name="Normal 23 10" xfId="3299"/>
    <cellStyle name="Normal 23 11" xfId="3300"/>
    <cellStyle name="Normal 23 12" xfId="3301"/>
    <cellStyle name="Normal 23 13" xfId="3302"/>
    <cellStyle name="Normal 23 14" xfId="3303"/>
    <cellStyle name="Normal 23 15" xfId="3304"/>
    <cellStyle name="Normal 23 16" xfId="3305"/>
    <cellStyle name="Normal 23 17" xfId="3306"/>
    <cellStyle name="Normal 23 18" xfId="3307"/>
    <cellStyle name="Normal 23 19" xfId="3308"/>
    <cellStyle name="Normal 23 2" xfId="3309"/>
    <cellStyle name="Normal 23 3" xfId="3310"/>
    <cellStyle name="Normal 23 4" xfId="3311"/>
    <cellStyle name="Normal 23 5" xfId="3312"/>
    <cellStyle name="Normal 23 6" xfId="3313"/>
    <cellStyle name="Normal 23 7" xfId="3314"/>
    <cellStyle name="Normal 23 8" xfId="3315"/>
    <cellStyle name="Normal 23 9" xfId="3316"/>
    <cellStyle name="Normal 24" xfId="3317"/>
    <cellStyle name="Normal 24 10" xfId="3318"/>
    <cellStyle name="Normal 24 11" xfId="3319"/>
    <cellStyle name="Normal 24 12" xfId="3320"/>
    <cellStyle name="Normal 24 13" xfId="3321"/>
    <cellStyle name="Normal 24 14" xfId="3322"/>
    <cellStyle name="Normal 24 15" xfId="3323"/>
    <cellStyle name="Normal 24 16" xfId="3324"/>
    <cellStyle name="Normal 24 17" xfId="3325"/>
    <cellStyle name="Normal 24 18" xfId="3326"/>
    <cellStyle name="Normal 24 19" xfId="3327"/>
    <cellStyle name="Normal 24 2" xfId="3328"/>
    <cellStyle name="Normal 24 3" xfId="3329"/>
    <cellStyle name="Normal 24 4" xfId="3330"/>
    <cellStyle name="Normal 24 5" xfId="3331"/>
    <cellStyle name="Normal 24 6" xfId="3332"/>
    <cellStyle name="Normal 24 7" xfId="3333"/>
    <cellStyle name="Normal 24 8" xfId="3334"/>
    <cellStyle name="Normal 24 9" xfId="3335"/>
    <cellStyle name="Normal 25" xfId="3336"/>
    <cellStyle name="Normal 25 10" xfId="3337"/>
    <cellStyle name="Normal 25 11" xfId="3338"/>
    <cellStyle name="Normal 25 12" xfId="3339"/>
    <cellStyle name="Normal 25 13" xfId="3340"/>
    <cellStyle name="Normal 25 14" xfId="3341"/>
    <cellStyle name="Normal 25 15" xfId="3342"/>
    <cellStyle name="Normal 25 16" xfId="3343"/>
    <cellStyle name="Normal 25 17" xfId="3344"/>
    <cellStyle name="Normal 25 18" xfId="3345"/>
    <cellStyle name="Normal 25 19" xfId="3346"/>
    <cellStyle name="Normal 25 2" xfId="3347"/>
    <cellStyle name="Normal 25 3" xfId="3348"/>
    <cellStyle name="Normal 25 4" xfId="3349"/>
    <cellStyle name="Normal 25 5" xfId="3350"/>
    <cellStyle name="Normal 25 6" xfId="3351"/>
    <cellStyle name="Normal 25 7" xfId="3352"/>
    <cellStyle name="Normal 25 8" xfId="3353"/>
    <cellStyle name="Normal 25 9" xfId="3354"/>
    <cellStyle name="Normal 26" xfId="3355"/>
    <cellStyle name="Normal 26 10" xfId="3356"/>
    <cellStyle name="Normal 26 11" xfId="3357"/>
    <cellStyle name="Normal 26 12" xfId="3358"/>
    <cellStyle name="Normal 26 13" xfId="3359"/>
    <cellStyle name="Normal 26 14" xfId="3360"/>
    <cellStyle name="Normal 26 15" xfId="3361"/>
    <cellStyle name="Normal 26 16" xfId="3362"/>
    <cellStyle name="Normal 26 17" xfId="3363"/>
    <cellStyle name="Normal 26 18" xfId="3364"/>
    <cellStyle name="Normal 26 19" xfId="3365"/>
    <cellStyle name="Normal 26 2" xfId="3366"/>
    <cellStyle name="Normal 26 3" xfId="3367"/>
    <cellStyle name="Normal 26 4" xfId="3368"/>
    <cellStyle name="Normal 26 5" xfId="3369"/>
    <cellStyle name="Normal 26 6" xfId="3370"/>
    <cellStyle name="Normal 26 7" xfId="3371"/>
    <cellStyle name="Normal 26 8" xfId="3372"/>
    <cellStyle name="Normal 26 9" xfId="3373"/>
    <cellStyle name="Normal 27" xfId="3374"/>
    <cellStyle name="Normal 27 10" xfId="3375"/>
    <cellStyle name="Normal 27 11" xfId="3376"/>
    <cellStyle name="Normal 27 12" xfId="3377"/>
    <cellStyle name="Normal 27 13" xfId="3378"/>
    <cellStyle name="Normal 27 14" xfId="3379"/>
    <cellStyle name="Normal 27 15" xfId="3380"/>
    <cellStyle name="Normal 27 16" xfId="3381"/>
    <cellStyle name="Normal 27 17" xfId="3382"/>
    <cellStyle name="Normal 27 18" xfId="3383"/>
    <cellStyle name="Normal 27 19" xfId="3384"/>
    <cellStyle name="Normal 27 2" xfId="3385"/>
    <cellStyle name="Normal 27 3" xfId="3386"/>
    <cellStyle name="Normal 27 4" xfId="3387"/>
    <cellStyle name="Normal 27 5" xfId="3388"/>
    <cellStyle name="Normal 27 6" xfId="3389"/>
    <cellStyle name="Normal 27 7" xfId="3390"/>
    <cellStyle name="Normal 27 8" xfId="3391"/>
    <cellStyle name="Normal 27 9" xfId="3392"/>
    <cellStyle name="Normal 28" xfId="3393"/>
    <cellStyle name="Normal 28 10" xfId="3394"/>
    <cellStyle name="Normal 28 11" xfId="3395"/>
    <cellStyle name="Normal 28 12" xfId="3396"/>
    <cellStyle name="Normal 28 13" xfId="3397"/>
    <cellStyle name="Normal 28 14" xfId="3398"/>
    <cellStyle name="Normal 28 15" xfId="3399"/>
    <cellStyle name="Normal 28 16" xfId="3400"/>
    <cellStyle name="Normal 28 17" xfId="3401"/>
    <cellStyle name="Normal 28 18" xfId="3402"/>
    <cellStyle name="Normal 28 19" xfId="3403"/>
    <cellStyle name="Normal 28 2" xfId="3404"/>
    <cellStyle name="Normal 28 3" xfId="3405"/>
    <cellStyle name="Normal 28 4" xfId="3406"/>
    <cellStyle name="Normal 28 5" xfId="3407"/>
    <cellStyle name="Normal 28 6" xfId="3408"/>
    <cellStyle name="Normal 28 7" xfId="3409"/>
    <cellStyle name="Normal 28 8" xfId="3410"/>
    <cellStyle name="Normal 28 9" xfId="3411"/>
    <cellStyle name="Normal 29" xfId="3412"/>
    <cellStyle name="Normal 29 10" xfId="3413"/>
    <cellStyle name="Normal 29 11" xfId="3414"/>
    <cellStyle name="Normal 29 12" xfId="3415"/>
    <cellStyle name="Normal 29 13" xfId="3416"/>
    <cellStyle name="Normal 29 14" xfId="3417"/>
    <cellStyle name="Normal 29 15" xfId="3418"/>
    <cellStyle name="Normal 29 16" xfId="3419"/>
    <cellStyle name="Normal 29 17" xfId="3420"/>
    <cellStyle name="Normal 29 18" xfId="3421"/>
    <cellStyle name="Normal 29 19" xfId="3422"/>
    <cellStyle name="Normal 29 2" xfId="3423"/>
    <cellStyle name="Normal 29 3" xfId="3424"/>
    <cellStyle name="Normal 29 4" xfId="3425"/>
    <cellStyle name="Normal 29 5" xfId="3426"/>
    <cellStyle name="Normal 29 6" xfId="3427"/>
    <cellStyle name="Normal 29 7" xfId="3428"/>
    <cellStyle name="Normal 29 8" xfId="3429"/>
    <cellStyle name="Normal 29 9" xfId="3430"/>
    <cellStyle name="Normal 3" xfId="3431"/>
    <cellStyle name="Normal 3 2" xfId="3432"/>
    <cellStyle name="Normal 3 2 2" xfId="3433"/>
    <cellStyle name="Normal 3 2 2 2" xfId="3434"/>
    <cellStyle name="Normal 3 2 2 2 2" xfId="3435"/>
    <cellStyle name="Normal 3 2 3" xfId="3436"/>
    <cellStyle name="Normal 3 2 3 2" xfId="3437"/>
    <cellStyle name="Normal 3 2 4" xfId="3438"/>
    <cellStyle name="Normal 3 2 4 2" xfId="3439"/>
    <cellStyle name="Normal 3 2 5" xfId="3440"/>
    <cellStyle name="Normal 3 2 6" xfId="3441"/>
    <cellStyle name="Normal 3 3" xfId="3442"/>
    <cellStyle name="Normal 3 3 2" xfId="3443"/>
    <cellStyle name="Normal 3 3 3" xfId="3444"/>
    <cellStyle name="Normal 3 4" xfId="3445"/>
    <cellStyle name="Normal 30" xfId="3446"/>
    <cellStyle name="Normal 30 10" xfId="3447"/>
    <cellStyle name="Normal 30 11" xfId="3448"/>
    <cellStyle name="Normal 30 12" xfId="3449"/>
    <cellStyle name="Normal 30 13" xfId="3450"/>
    <cellStyle name="Normal 30 14" xfId="3451"/>
    <cellStyle name="Normal 30 15" xfId="3452"/>
    <cellStyle name="Normal 30 16" xfId="3453"/>
    <cellStyle name="Normal 30 17" xfId="3454"/>
    <cellStyle name="Normal 30 18" xfId="3455"/>
    <cellStyle name="Normal 30 19" xfId="3456"/>
    <cellStyle name="Normal 30 2" xfId="3457"/>
    <cellStyle name="Normal 30 3" xfId="3458"/>
    <cellStyle name="Normal 30 4" xfId="3459"/>
    <cellStyle name="Normal 30 5" xfId="3460"/>
    <cellStyle name="Normal 30 6" xfId="3461"/>
    <cellStyle name="Normal 30 7" xfId="3462"/>
    <cellStyle name="Normal 30 8" xfId="3463"/>
    <cellStyle name="Normal 30 9" xfId="3464"/>
    <cellStyle name="Normal 31" xfId="3465"/>
    <cellStyle name="Normal 31 10" xfId="3466"/>
    <cellStyle name="Normal 31 11" xfId="3467"/>
    <cellStyle name="Normal 31 12" xfId="3468"/>
    <cellStyle name="Normal 31 13" xfId="3469"/>
    <cellStyle name="Normal 31 14" xfId="3470"/>
    <cellStyle name="Normal 31 15" xfId="3471"/>
    <cellStyle name="Normal 31 16" xfId="3472"/>
    <cellStyle name="Normal 31 17" xfId="3473"/>
    <cellStyle name="Normal 31 18" xfId="3474"/>
    <cellStyle name="Normal 31 19" xfId="3475"/>
    <cellStyle name="Normal 31 2" xfId="3476"/>
    <cellStyle name="Normal 31 3" xfId="3477"/>
    <cellStyle name="Normal 31 4" xfId="3478"/>
    <cellStyle name="Normal 31 5" xfId="3479"/>
    <cellStyle name="Normal 31 6" xfId="3480"/>
    <cellStyle name="Normal 31 7" xfId="3481"/>
    <cellStyle name="Normal 31 8" xfId="3482"/>
    <cellStyle name="Normal 31 9" xfId="3483"/>
    <cellStyle name="Normal 32" xfId="3484"/>
    <cellStyle name="Normal 32 10" xfId="3485"/>
    <cellStyle name="Normal 32 11" xfId="3486"/>
    <cellStyle name="Normal 32 12" xfId="3487"/>
    <cellStyle name="Normal 32 13" xfId="3488"/>
    <cellStyle name="Normal 32 14" xfId="3489"/>
    <cellStyle name="Normal 32 15" xfId="3490"/>
    <cellStyle name="Normal 32 16" xfId="3491"/>
    <cellStyle name="Normal 32 17" xfId="3492"/>
    <cellStyle name="Normal 32 18" xfId="3493"/>
    <cellStyle name="Normal 32 19" xfId="3494"/>
    <cellStyle name="Normal 32 2" xfId="3495"/>
    <cellStyle name="Normal 32 3" xfId="3496"/>
    <cellStyle name="Normal 32 4" xfId="3497"/>
    <cellStyle name="Normal 32 5" xfId="3498"/>
    <cellStyle name="Normal 32 6" xfId="3499"/>
    <cellStyle name="Normal 32 7" xfId="3500"/>
    <cellStyle name="Normal 32 8" xfId="3501"/>
    <cellStyle name="Normal 32 9" xfId="3502"/>
    <cellStyle name="Normal 33" xfId="3503"/>
    <cellStyle name="Normal 33 10" xfId="3504"/>
    <cellStyle name="Normal 33 11" xfId="3505"/>
    <cellStyle name="Normal 33 12" xfId="3506"/>
    <cellStyle name="Normal 33 13" xfId="3507"/>
    <cellStyle name="Normal 33 14" xfId="3508"/>
    <cellStyle name="Normal 33 15" xfId="3509"/>
    <cellStyle name="Normal 33 16" xfId="3510"/>
    <cellStyle name="Normal 33 17" xfId="3511"/>
    <cellStyle name="Normal 33 18" xfId="3512"/>
    <cellStyle name="Normal 33 19" xfId="3513"/>
    <cellStyle name="Normal 33 2" xfId="3514"/>
    <cellStyle name="Normal 33 3" xfId="3515"/>
    <cellStyle name="Normal 33 4" xfId="3516"/>
    <cellStyle name="Normal 33 5" xfId="3517"/>
    <cellStyle name="Normal 33 6" xfId="3518"/>
    <cellStyle name="Normal 33 7" xfId="3519"/>
    <cellStyle name="Normal 33 8" xfId="3520"/>
    <cellStyle name="Normal 33 9" xfId="3521"/>
    <cellStyle name="Normal 34" xfId="3522"/>
    <cellStyle name="Normal 34 10" xfId="3523"/>
    <cellStyle name="Normal 34 11" xfId="3524"/>
    <cellStyle name="Normal 34 12" xfId="3525"/>
    <cellStyle name="Normal 34 13" xfId="3526"/>
    <cellStyle name="Normal 34 14" xfId="3527"/>
    <cellStyle name="Normal 34 2" xfId="3528"/>
    <cellStyle name="Normal 34 3" xfId="3529"/>
    <cellStyle name="Normal 34 4" xfId="3530"/>
    <cellStyle name="Normal 34 5" xfId="3531"/>
    <cellStyle name="Normal 34 6" xfId="3532"/>
    <cellStyle name="Normal 34 7" xfId="3533"/>
    <cellStyle name="Normal 34 8" xfId="3534"/>
    <cellStyle name="Normal 34 9" xfId="3535"/>
    <cellStyle name="Normal 35" xfId="3536"/>
    <cellStyle name="Normal 35 10" xfId="3537"/>
    <cellStyle name="Normal 35 11" xfId="3538"/>
    <cellStyle name="Normal 35 12" xfId="3539"/>
    <cellStyle name="Normal 35 13" xfId="3540"/>
    <cellStyle name="Normal 35 14" xfId="3541"/>
    <cellStyle name="Normal 35 15" xfId="3542"/>
    <cellStyle name="Normal 35 16" xfId="3543"/>
    <cellStyle name="Normal 35 17" xfId="3544"/>
    <cellStyle name="Normal 35 18" xfId="3545"/>
    <cellStyle name="Normal 35 19" xfId="3546"/>
    <cellStyle name="Normal 35 2" xfId="3547"/>
    <cellStyle name="Normal 35 3" xfId="3548"/>
    <cellStyle name="Normal 35 4" xfId="3549"/>
    <cellStyle name="Normal 35 5" xfId="3550"/>
    <cellStyle name="Normal 35 6" xfId="3551"/>
    <cellStyle name="Normal 35 7" xfId="3552"/>
    <cellStyle name="Normal 35 8" xfId="3553"/>
    <cellStyle name="Normal 35 9" xfId="3554"/>
    <cellStyle name="Normal 36" xfId="3555"/>
    <cellStyle name="Normal 36 10" xfId="3556"/>
    <cellStyle name="Normal 36 11" xfId="3557"/>
    <cellStyle name="Normal 36 12" xfId="3558"/>
    <cellStyle name="Normal 36 13" xfId="3559"/>
    <cellStyle name="Normal 36 14" xfId="3560"/>
    <cellStyle name="Normal 36 15" xfId="3561"/>
    <cellStyle name="Normal 36 16" xfId="3562"/>
    <cellStyle name="Normal 36 17" xfId="3563"/>
    <cellStyle name="Normal 36 18" xfId="3564"/>
    <cellStyle name="Normal 36 19" xfId="3565"/>
    <cellStyle name="Normal 36 2" xfId="3566"/>
    <cellStyle name="Normal 36 3" xfId="3567"/>
    <cellStyle name="Normal 36 4" xfId="3568"/>
    <cellStyle name="Normal 36 5" xfId="3569"/>
    <cellStyle name="Normal 36 6" xfId="3570"/>
    <cellStyle name="Normal 36 7" xfId="3571"/>
    <cellStyle name="Normal 36 8" xfId="3572"/>
    <cellStyle name="Normal 36 9" xfId="3573"/>
    <cellStyle name="Normal 37" xfId="3574"/>
    <cellStyle name="Normal 37 10" xfId="3575"/>
    <cellStyle name="Normal 37 11" xfId="3576"/>
    <cellStyle name="Normal 37 12" xfId="3577"/>
    <cellStyle name="Normal 37 13" xfId="3578"/>
    <cellStyle name="Normal 37 14" xfId="3579"/>
    <cellStyle name="Normal 37 15" xfId="3580"/>
    <cellStyle name="Normal 37 16" xfId="3581"/>
    <cellStyle name="Normal 37 17" xfId="3582"/>
    <cellStyle name="Normal 37 18" xfId="3583"/>
    <cellStyle name="Normal 37 19" xfId="3584"/>
    <cellStyle name="Normal 37 2" xfId="3585"/>
    <cellStyle name="Normal 37 3" xfId="3586"/>
    <cellStyle name="Normal 37 4" xfId="3587"/>
    <cellStyle name="Normal 37 5" xfId="3588"/>
    <cellStyle name="Normal 37 6" xfId="3589"/>
    <cellStyle name="Normal 37 7" xfId="3590"/>
    <cellStyle name="Normal 37 8" xfId="3591"/>
    <cellStyle name="Normal 37 9" xfId="3592"/>
    <cellStyle name="Normal 38" xfId="3593"/>
    <cellStyle name="Normal 38 10" xfId="3594"/>
    <cellStyle name="Normal 38 11" xfId="3595"/>
    <cellStyle name="Normal 38 12" xfId="3596"/>
    <cellStyle name="Normal 38 13" xfId="3597"/>
    <cellStyle name="Normal 38 14" xfId="3598"/>
    <cellStyle name="Normal 38 15" xfId="3599"/>
    <cellStyle name="Normal 38 16" xfId="3600"/>
    <cellStyle name="Normal 38 17" xfId="3601"/>
    <cellStyle name="Normal 38 18" xfId="3602"/>
    <cellStyle name="Normal 38 19" xfId="3603"/>
    <cellStyle name="Normal 38 2" xfId="3604"/>
    <cellStyle name="Normal 38 3" xfId="3605"/>
    <cellStyle name="Normal 38 4" xfId="3606"/>
    <cellStyle name="Normal 38 5" xfId="3607"/>
    <cellStyle name="Normal 38 6" xfId="3608"/>
    <cellStyle name="Normal 38 7" xfId="3609"/>
    <cellStyle name="Normal 38 8" xfId="3610"/>
    <cellStyle name="Normal 38 9" xfId="3611"/>
    <cellStyle name="Normal 39" xfId="3612"/>
    <cellStyle name="Normal 39 10" xfId="3613"/>
    <cellStyle name="Normal 39 11" xfId="3614"/>
    <cellStyle name="Normal 39 12" xfId="3615"/>
    <cellStyle name="Normal 39 13" xfId="3616"/>
    <cellStyle name="Normal 39 14" xfId="3617"/>
    <cellStyle name="Normal 39 15" xfId="3618"/>
    <cellStyle name="Normal 39 16" xfId="3619"/>
    <cellStyle name="Normal 39 17" xfId="3620"/>
    <cellStyle name="Normal 39 18" xfId="3621"/>
    <cellStyle name="Normal 39 19" xfId="3622"/>
    <cellStyle name="Normal 39 2" xfId="3623"/>
    <cellStyle name="Normal 39 3" xfId="3624"/>
    <cellStyle name="Normal 39 4" xfId="3625"/>
    <cellStyle name="Normal 39 5" xfId="3626"/>
    <cellStyle name="Normal 39 6" xfId="3627"/>
    <cellStyle name="Normal 39 7" xfId="3628"/>
    <cellStyle name="Normal 39 8" xfId="3629"/>
    <cellStyle name="Normal 39 9" xfId="3630"/>
    <cellStyle name="Normal 4" xfId="3631"/>
    <cellStyle name="Normal 4 2" xfId="3632"/>
    <cellStyle name="Normal 4 2 2" xfId="3633"/>
    <cellStyle name="Normal 4 2 3" xfId="3634"/>
    <cellStyle name="Normal 4 3" xfId="3635"/>
    <cellStyle name="Normal 4 3 2" xfId="3636"/>
    <cellStyle name="Normal 4 4" xfId="3637"/>
    <cellStyle name="Normal 4 5" xfId="3638"/>
    <cellStyle name="Normal 4 6" xfId="4028"/>
    <cellStyle name="Normal 40" xfId="3639"/>
    <cellStyle name="Normal 40 10" xfId="3640"/>
    <cellStyle name="Normal 40 11" xfId="3641"/>
    <cellStyle name="Normal 40 12" xfId="3642"/>
    <cellStyle name="Normal 40 13" xfId="3643"/>
    <cellStyle name="Normal 40 14" xfId="3644"/>
    <cellStyle name="Normal 40 15" xfId="3645"/>
    <cellStyle name="Normal 40 16" xfId="3646"/>
    <cellStyle name="Normal 40 17" xfId="3647"/>
    <cellStyle name="Normal 40 18" xfId="3648"/>
    <cellStyle name="Normal 40 19" xfId="3649"/>
    <cellStyle name="Normal 40 2" xfId="3650"/>
    <cellStyle name="Normal 40 3" xfId="3651"/>
    <cellStyle name="Normal 40 4" xfId="3652"/>
    <cellStyle name="Normal 40 5" xfId="3653"/>
    <cellStyle name="Normal 40 6" xfId="3654"/>
    <cellStyle name="Normal 40 7" xfId="3655"/>
    <cellStyle name="Normal 40 8" xfId="3656"/>
    <cellStyle name="Normal 40 9" xfId="3657"/>
    <cellStyle name="Normal 41" xfId="3658"/>
    <cellStyle name="Normal 41 10" xfId="3659"/>
    <cellStyle name="Normal 41 11" xfId="3660"/>
    <cellStyle name="Normal 41 12" xfId="3661"/>
    <cellStyle name="Normal 41 13" xfId="3662"/>
    <cellStyle name="Normal 41 14" xfId="3663"/>
    <cellStyle name="Normal 41 15" xfId="3664"/>
    <cellStyle name="Normal 41 16" xfId="3665"/>
    <cellStyle name="Normal 41 17" xfId="3666"/>
    <cellStyle name="Normal 41 18" xfId="3667"/>
    <cellStyle name="Normal 41 19" xfId="3668"/>
    <cellStyle name="Normal 41 2" xfId="3669"/>
    <cellStyle name="Normal 41 3" xfId="3670"/>
    <cellStyle name="Normal 41 4" xfId="3671"/>
    <cellStyle name="Normal 41 5" xfId="3672"/>
    <cellStyle name="Normal 41 6" xfId="3673"/>
    <cellStyle name="Normal 41 7" xfId="3674"/>
    <cellStyle name="Normal 41 8" xfId="3675"/>
    <cellStyle name="Normal 41 9" xfId="3676"/>
    <cellStyle name="Normal 42" xfId="3677"/>
    <cellStyle name="Normal 43" xfId="3678"/>
    <cellStyle name="Normal 43 10" xfId="3679"/>
    <cellStyle name="Normal 43 11" xfId="3680"/>
    <cellStyle name="Normal 43 12" xfId="3681"/>
    <cellStyle name="Normal 43 13" xfId="3682"/>
    <cellStyle name="Normal 43 14" xfId="3683"/>
    <cellStyle name="Normal 43 2" xfId="3684"/>
    <cellStyle name="Normal 43 3" xfId="3685"/>
    <cellStyle name="Normal 43 4" xfId="3686"/>
    <cellStyle name="Normal 43 5" xfId="3687"/>
    <cellStyle name="Normal 43 6" xfId="3688"/>
    <cellStyle name="Normal 43 7" xfId="3689"/>
    <cellStyle name="Normal 43 8" xfId="3690"/>
    <cellStyle name="Normal 43 9" xfId="3691"/>
    <cellStyle name="Normal 44" xfId="3692"/>
    <cellStyle name="Normal 45" xfId="3693"/>
    <cellStyle name="Normal 46" xfId="3694"/>
    <cellStyle name="Normal 47" xfId="3695"/>
    <cellStyle name="Normal 48" xfId="3696"/>
    <cellStyle name="Normal 49" xfId="3697"/>
    <cellStyle name="Normal 5" xfId="3698"/>
    <cellStyle name="Normal 5 10" xfId="3699"/>
    <cellStyle name="Normal 5 11" xfId="3700"/>
    <cellStyle name="Normal 5 12" xfId="3701"/>
    <cellStyle name="Normal 5 13" xfId="3702"/>
    <cellStyle name="Normal 5 14" xfId="3703"/>
    <cellStyle name="Normal 5 15" xfId="3704"/>
    <cellStyle name="Normal 5 16" xfId="3705"/>
    <cellStyle name="Normal 5 17" xfId="3706"/>
    <cellStyle name="Normal 5 18" xfId="3707"/>
    <cellStyle name="Normal 5 19" xfId="3708"/>
    <cellStyle name="Normal 5 2" xfId="3709"/>
    <cellStyle name="Normal 5 2 2" xfId="3710"/>
    <cellStyle name="Normal 5 20" xfId="3711"/>
    <cellStyle name="Normal 5 21" xfId="3712"/>
    <cellStyle name="Normal 5 22" xfId="3713"/>
    <cellStyle name="Normal 5 23" xfId="3714"/>
    <cellStyle name="Normal 5 24" xfId="3715"/>
    <cellStyle name="Normal 5 25" xfId="3716"/>
    <cellStyle name="Normal 5 26" xfId="3717"/>
    <cellStyle name="Normal 5 27" xfId="3718"/>
    <cellStyle name="Normal 5 27 2" xfId="3719"/>
    <cellStyle name="Normal 5 28" xfId="3720"/>
    <cellStyle name="Normal 5 29" xfId="3721"/>
    <cellStyle name="Normal 5 3" xfId="3722"/>
    <cellStyle name="Normal 5 4" xfId="3723"/>
    <cellStyle name="Normal 5 5" xfId="3724"/>
    <cellStyle name="Normal 5 6" xfId="3725"/>
    <cellStyle name="Normal 5 7" xfId="3726"/>
    <cellStyle name="Normal 5 8" xfId="3727"/>
    <cellStyle name="Normal 5 9" xfId="3728"/>
    <cellStyle name="Normal 5_Xmsn Purch BA Details" xfId="3729"/>
    <cellStyle name="Normal 50" xfId="3730"/>
    <cellStyle name="Normal 51" xfId="3731"/>
    <cellStyle name="Normal 52" xfId="3732"/>
    <cellStyle name="Normal 53" xfId="3733"/>
    <cellStyle name="Normal 54" xfId="3734"/>
    <cellStyle name="Normal 55" xfId="3735"/>
    <cellStyle name="Normal 56" xfId="3736"/>
    <cellStyle name="Normal 57" xfId="3737"/>
    <cellStyle name="Normal 58" xfId="3738"/>
    <cellStyle name="Normal 59" xfId="3739"/>
    <cellStyle name="Normal 6" xfId="3740"/>
    <cellStyle name="Normal 6 2" xfId="3741"/>
    <cellStyle name="Normal 60" xfId="3742"/>
    <cellStyle name="Normal 61" xfId="3743"/>
    <cellStyle name="Normal 62" xfId="3744"/>
    <cellStyle name="Normal 63" xfId="3745"/>
    <cellStyle name="Normal 64" xfId="3746"/>
    <cellStyle name="Normal 65" xfId="3747"/>
    <cellStyle name="Normal 66" xfId="3748"/>
    <cellStyle name="Normal 67" xfId="3749"/>
    <cellStyle name="Normal 68" xfId="3750"/>
    <cellStyle name="Normal 69" xfId="3751"/>
    <cellStyle name="Normal 7" xfId="3752"/>
    <cellStyle name="Normal 70" xfId="3753"/>
    <cellStyle name="Normal 71" xfId="3754"/>
    <cellStyle name="Normal 72" xfId="3755"/>
    <cellStyle name="Normal 73" xfId="3756"/>
    <cellStyle name="Normal 74" xfId="3757"/>
    <cellStyle name="Normal 75" xfId="3758"/>
    <cellStyle name="Normal 76" xfId="3759"/>
    <cellStyle name="Normal 77" xfId="3760"/>
    <cellStyle name="Normal 78" xfId="3761"/>
    <cellStyle name="Normal 79" xfId="3762"/>
    <cellStyle name="Normal 8" xfId="3763"/>
    <cellStyle name="Normal 80" xfId="3764"/>
    <cellStyle name="Normal 81" xfId="3765"/>
    <cellStyle name="Normal 82" xfId="3766"/>
    <cellStyle name="Normal 83" xfId="3767"/>
    <cellStyle name="Normal 84" xfId="3768"/>
    <cellStyle name="Normal 85" xfId="3769"/>
    <cellStyle name="Normal 86" xfId="3770"/>
    <cellStyle name="Normal 87" xfId="3771"/>
    <cellStyle name="Normal 88" xfId="3772"/>
    <cellStyle name="Normal 89" xfId="3773"/>
    <cellStyle name="Normal 9" xfId="3774"/>
    <cellStyle name="Normal 90" xfId="3775"/>
    <cellStyle name="Normal 91" xfId="3776"/>
    <cellStyle name="Normal 92" xfId="3777"/>
    <cellStyle name="Normal 93" xfId="3778"/>
    <cellStyle name="Normal 94" xfId="3779"/>
    <cellStyle name="Normal 95" xfId="3780"/>
    <cellStyle name="Normal 96" xfId="3781"/>
    <cellStyle name="Normal 97" xfId="3980"/>
    <cellStyle name="Normal 98" xfId="3981"/>
    <cellStyle name="Normal 99" xfId="3982"/>
    <cellStyle name="Note" xfId="19" builtinId="10" customBuiltin="1"/>
    <cellStyle name="Note 10" xfId="3782"/>
    <cellStyle name="Note 11" xfId="3783"/>
    <cellStyle name="Note 12" xfId="3784"/>
    <cellStyle name="Note 13" xfId="3785"/>
    <cellStyle name="Note 13 2" xfId="3786"/>
    <cellStyle name="Note 13 3" xfId="3787"/>
    <cellStyle name="Note 14" xfId="3788"/>
    <cellStyle name="Note 15" xfId="3789"/>
    <cellStyle name="Note 2" xfId="3790"/>
    <cellStyle name="Note 2 10" xfId="3791"/>
    <cellStyle name="Note 2 11" xfId="3792"/>
    <cellStyle name="Note 2 12" xfId="3793"/>
    <cellStyle name="Note 2 2" xfId="3794"/>
    <cellStyle name="Note 2 3" xfId="3795"/>
    <cellStyle name="Note 2 4" xfId="3796"/>
    <cellStyle name="Note 2 5" xfId="3797"/>
    <cellStyle name="Note 2 6" xfId="3798"/>
    <cellStyle name="Note 2 7" xfId="3799"/>
    <cellStyle name="Note 2 8" xfId="3800"/>
    <cellStyle name="Note 2 9" xfId="3801"/>
    <cellStyle name="Note 3" xfId="3802"/>
    <cellStyle name="Note 4" xfId="3803"/>
    <cellStyle name="Note 5" xfId="3804"/>
    <cellStyle name="Note 6" xfId="3805"/>
    <cellStyle name="Note 7" xfId="3806"/>
    <cellStyle name="Note 8" xfId="3807"/>
    <cellStyle name="Note 9" xfId="3808"/>
    <cellStyle name="Output" xfId="14" builtinId="21" customBuiltin="1"/>
    <cellStyle name="Output 10" xfId="3809"/>
    <cellStyle name="Output 11" xfId="3810"/>
    <cellStyle name="Output 12" xfId="3811"/>
    <cellStyle name="Output 13" xfId="3812"/>
    <cellStyle name="Output 13 2" xfId="3813"/>
    <cellStyle name="Output 14" xfId="3814"/>
    <cellStyle name="Output 15" xfId="3815"/>
    <cellStyle name="Output 2" xfId="3816"/>
    <cellStyle name="Output 2 10" xfId="3817"/>
    <cellStyle name="Output 2 11" xfId="3818"/>
    <cellStyle name="Output 2 2" xfId="3819"/>
    <cellStyle name="Output 2 3" xfId="3820"/>
    <cellStyle name="Output 2 4" xfId="3821"/>
    <cellStyle name="Output 2 5" xfId="3822"/>
    <cellStyle name="Output 2 6" xfId="3823"/>
    <cellStyle name="Output 2 7" xfId="3824"/>
    <cellStyle name="Output 2 8" xfId="3825"/>
    <cellStyle name="Output 2 9" xfId="3826"/>
    <cellStyle name="Output 3" xfId="3827"/>
    <cellStyle name="Output 4" xfId="3828"/>
    <cellStyle name="Output 5" xfId="3829"/>
    <cellStyle name="Output 6" xfId="3830"/>
    <cellStyle name="Output 7" xfId="3831"/>
    <cellStyle name="Output 8" xfId="3832"/>
    <cellStyle name="Output 9" xfId="3833"/>
    <cellStyle name="Percent" xfId="4" builtinId="5"/>
    <cellStyle name="Percent 2" xfId="3834"/>
    <cellStyle name="Percent 2 10" xfId="3835"/>
    <cellStyle name="Percent 2 11" xfId="3836"/>
    <cellStyle name="Percent 2 12" xfId="3837"/>
    <cellStyle name="Percent 2 13" xfId="3838"/>
    <cellStyle name="Percent 2 14" xfId="3839"/>
    <cellStyle name="Percent 2 15" xfId="3840"/>
    <cellStyle name="Percent 2 16" xfId="3841"/>
    <cellStyle name="Percent 2 17" xfId="3842"/>
    <cellStyle name="Percent 2 18" xfId="3843"/>
    <cellStyle name="Percent 2 19" xfId="3844"/>
    <cellStyle name="Percent 2 2" xfId="3845"/>
    <cellStyle name="Percent 2 20" xfId="3846"/>
    <cellStyle name="Percent 2 21" xfId="3847"/>
    <cellStyle name="Percent 2 22" xfId="3848"/>
    <cellStyle name="Percent 2 23" xfId="3849"/>
    <cellStyle name="Percent 2 24" xfId="3850"/>
    <cellStyle name="Percent 2 25" xfId="3851"/>
    <cellStyle name="Percent 2 26" xfId="3852"/>
    <cellStyle name="Percent 2 27" xfId="3853"/>
    <cellStyle name="Percent 2 28" xfId="3854"/>
    <cellStyle name="Percent 2 29" xfId="3855"/>
    <cellStyle name="Percent 2 3" xfId="3856"/>
    <cellStyle name="Percent 2 30" xfId="3857"/>
    <cellStyle name="Percent 2 31" xfId="3858"/>
    <cellStyle name="Percent 2 32" xfId="3859"/>
    <cellStyle name="Percent 2 33" xfId="3860"/>
    <cellStyle name="Percent 2 34" xfId="3861"/>
    <cellStyle name="Percent 2 35" xfId="3862"/>
    <cellStyle name="Percent 2 36" xfId="3863"/>
    <cellStyle name="Percent 2 37" xfId="3864"/>
    <cellStyle name="Percent 2 38" xfId="3865"/>
    <cellStyle name="Percent 2 39" xfId="3866"/>
    <cellStyle name="Percent 2 4" xfId="3867"/>
    <cellStyle name="Percent 2 40" xfId="3868"/>
    <cellStyle name="Percent 2 41" xfId="3869"/>
    <cellStyle name="Percent 2 42" xfId="3870"/>
    <cellStyle name="Percent 2 43" xfId="3871"/>
    <cellStyle name="Percent 2 44" xfId="3872"/>
    <cellStyle name="Percent 2 45" xfId="3873"/>
    <cellStyle name="Percent 2 46" xfId="3874"/>
    <cellStyle name="Percent 2 47" xfId="3875"/>
    <cellStyle name="Percent 2 48" xfId="3876"/>
    <cellStyle name="Percent 2 49" xfId="3877"/>
    <cellStyle name="Percent 2 5" xfId="3878"/>
    <cellStyle name="Percent 2 50" xfId="3879"/>
    <cellStyle name="Percent 2 51" xfId="3880"/>
    <cellStyle name="Percent 2 52" xfId="3881"/>
    <cellStyle name="Percent 2 53" xfId="3882"/>
    <cellStyle name="Percent 2 54" xfId="3883"/>
    <cellStyle name="Percent 2 55" xfId="3884"/>
    <cellStyle name="Percent 2 56" xfId="3885"/>
    <cellStyle name="Percent 2 57" xfId="3886"/>
    <cellStyle name="Percent 2 58" xfId="3887"/>
    <cellStyle name="Percent 2 59" xfId="3888"/>
    <cellStyle name="Percent 2 6" xfId="3889"/>
    <cellStyle name="Percent 2 60" xfId="3890"/>
    <cellStyle name="Percent 2 61" xfId="3891"/>
    <cellStyle name="Percent 2 62" xfId="3892"/>
    <cellStyle name="Percent 2 63" xfId="3893"/>
    <cellStyle name="Percent 2 64" xfId="3894"/>
    <cellStyle name="Percent 2 65" xfId="3895"/>
    <cellStyle name="Percent 2 66" xfId="3896"/>
    <cellStyle name="Percent 2 67" xfId="4049"/>
    <cellStyle name="Percent 2 7" xfId="3897"/>
    <cellStyle name="Percent 2 8" xfId="3898"/>
    <cellStyle name="Percent 2 9" xfId="3899"/>
    <cellStyle name="Percent 3" xfId="3900"/>
    <cellStyle name="Percent 3 2" xfId="4029"/>
    <cellStyle name="Percent 4" xfId="3986"/>
    <cellStyle name="Percent 5" xfId="4075"/>
    <cellStyle name="Style 1" xfId="3901"/>
    <cellStyle name="Style 1 2" xfId="3902"/>
    <cellStyle name="Title" xfId="5" builtinId="15" customBuiltin="1"/>
    <cellStyle name="Title 10" xfId="3903"/>
    <cellStyle name="Title 11" xfId="3904"/>
    <cellStyle name="Title 12" xfId="3905"/>
    <cellStyle name="Title 13" xfId="3906"/>
    <cellStyle name="Title 13 2" xfId="3907"/>
    <cellStyle name="Title 14" xfId="3908"/>
    <cellStyle name="Title 15" xfId="3909"/>
    <cellStyle name="Title 2" xfId="3910"/>
    <cellStyle name="Title 2 10" xfId="3911"/>
    <cellStyle name="Title 2 11" xfId="3912"/>
    <cellStyle name="Title 2 12" xfId="3913"/>
    <cellStyle name="Title 2 2" xfId="3914"/>
    <cellStyle name="Title 2 3" xfId="3915"/>
    <cellStyle name="Title 2 4" xfId="3916"/>
    <cellStyle name="Title 2 5" xfId="3917"/>
    <cellStyle name="Title 2 6" xfId="3918"/>
    <cellStyle name="Title 2 7" xfId="3919"/>
    <cellStyle name="Title 2 8" xfId="3920"/>
    <cellStyle name="Title 2 9" xfId="3921"/>
    <cellStyle name="Title 3" xfId="3922"/>
    <cellStyle name="Title 4" xfId="3923"/>
    <cellStyle name="Title 5" xfId="3924"/>
    <cellStyle name="Title 6" xfId="3925"/>
    <cellStyle name="Title 7" xfId="3926"/>
    <cellStyle name="Title 8" xfId="3927"/>
    <cellStyle name="Title 9" xfId="3928"/>
    <cellStyle name="Total" xfId="21" builtinId="25" customBuiltin="1"/>
    <cellStyle name="Total 10" xfId="3929"/>
    <cellStyle name="Total 11" xfId="3930"/>
    <cellStyle name="Total 12" xfId="3931"/>
    <cellStyle name="Total 13" xfId="3932"/>
    <cellStyle name="Total 13 2" xfId="3933"/>
    <cellStyle name="Total 14" xfId="3934"/>
    <cellStyle name="Total 15" xfId="3935"/>
    <cellStyle name="Total 2" xfId="3936"/>
    <cellStyle name="Total 2 10" xfId="3937"/>
    <cellStyle name="Total 2 11" xfId="3938"/>
    <cellStyle name="Total 2 12" xfId="3939"/>
    <cellStyle name="Total 2 2" xfId="3940"/>
    <cellStyle name="Total 2 3" xfId="3941"/>
    <cellStyle name="Total 2 4" xfId="3942"/>
    <cellStyle name="Total 2 5" xfId="3943"/>
    <cellStyle name="Total 2 6" xfId="3944"/>
    <cellStyle name="Total 2 7" xfId="3945"/>
    <cellStyle name="Total 2 8" xfId="3946"/>
    <cellStyle name="Total 2 9" xfId="3947"/>
    <cellStyle name="Total 3" xfId="3948"/>
    <cellStyle name="Total 4" xfId="3949"/>
    <cellStyle name="Total 5" xfId="3950"/>
    <cellStyle name="Total 6" xfId="3951"/>
    <cellStyle name="Total 7" xfId="3952"/>
    <cellStyle name="Total 8" xfId="3953"/>
    <cellStyle name="Total 9" xfId="3954"/>
    <cellStyle name="Warning Text" xfId="18" builtinId="11" customBuiltin="1"/>
    <cellStyle name="Warning Text 10" xfId="3955"/>
    <cellStyle name="Warning Text 11" xfId="3956"/>
    <cellStyle name="Warning Text 12" xfId="3957"/>
    <cellStyle name="Warning Text 13" xfId="3958"/>
    <cellStyle name="Warning Text 13 2" xfId="3959"/>
    <cellStyle name="Warning Text 14" xfId="3960"/>
    <cellStyle name="Warning Text 15" xfId="3961"/>
    <cellStyle name="Warning Text 2" xfId="3962"/>
    <cellStyle name="Warning Text 2 10" xfId="3963"/>
    <cellStyle name="Warning Text 2 11" xfId="3964"/>
    <cellStyle name="Warning Text 2 2" xfId="3965"/>
    <cellStyle name="Warning Text 2 3" xfId="3966"/>
    <cellStyle name="Warning Text 2 4" xfId="3967"/>
    <cellStyle name="Warning Text 2 5" xfId="3968"/>
    <cellStyle name="Warning Text 2 6" xfId="3969"/>
    <cellStyle name="Warning Text 2 7" xfId="3970"/>
    <cellStyle name="Warning Text 2 8" xfId="3971"/>
    <cellStyle name="Warning Text 2 9" xfId="3972"/>
    <cellStyle name="Warning Text 3" xfId="3973"/>
    <cellStyle name="Warning Text 4" xfId="3974"/>
    <cellStyle name="Warning Text 5" xfId="3975"/>
    <cellStyle name="Warning Text 6" xfId="3976"/>
    <cellStyle name="Warning Text 7" xfId="3977"/>
    <cellStyle name="Warning Text 8" xfId="3978"/>
    <cellStyle name="Warning Text 9" xfId="397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0</xdr:col>
      <xdr:colOff>38100</xdr:colOff>
      <xdr:row>80</xdr:row>
      <xdr:rowOff>120015</xdr:rowOff>
    </xdr:from>
    <xdr:ext cx="6416040" cy="7652734"/>
    <xdr:sp macro="" textlink="">
      <xdr:nvSpPr>
        <xdr:cNvPr id="3" name="TextBox 2"/>
        <xdr:cNvSpPr txBox="1"/>
      </xdr:nvSpPr>
      <xdr:spPr>
        <a:xfrm>
          <a:off x="38100" y="16296640"/>
          <a:ext cx="6416040" cy="764286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a:p>
      </xdr:txBody>
    </xdr:sp>
    <xdr:clientData/>
  </xdr:oneCellAnchor>
  <xdr:oneCellAnchor>
    <xdr:from>
      <xdr:col>0</xdr:col>
      <xdr:colOff>45720</xdr:colOff>
      <xdr:row>37</xdr:row>
      <xdr:rowOff>228600</xdr:rowOff>
    </xdr:from>
    <xdr:ext cx="6416040" cy="7246620"/>
    <xdr:sp macro="" textlink="">
      <xdr:nvSpPr>
        <xdr:cNvPr id="6" name="TextBox 5"/>
        <xdr:cNvSpPr txBox="1"/>
      </xdr:nvSpPr>
      <xdr:spPr>
        <a:xfrm>
          <a:off x="45720" y="8488680"/>
          <a:ext cx="6416040" cy="724662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latin typeface="+mn-lt"/>
              <a:ea typeface="+mn-ea"/>
              <a:cs typeface="+mn-cs"/>
            </a:rPr>
            <a:t>Conservation Potential Assessment based on  6th Plan methodoligies. Use the following link to access the Lewis County PUD website:     http://www.lcpud.org/images/2011%20Lewis%20PUD%20CPA%20Draft%20Report%2011-16-11.pdf</a:t>
          </a:r>
          <a:endParaRPr lang="en-US"/>
        </a:p>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97</xdr:row>
      <xdr:rowOff>0</xdr:rowOff>
    </xdr:from>
    <xdr:to>
      <xdr:col>5</xdr:col>
      <xdr:colOff>619108</xdr:colOff>
      <xdr:row>127</xdr:row>
      <xdr:rowOff>38100</xdr:rowOff>
    </xdr:to>
    <xdr:sp macro="" textlink="">
      <xdr:nvSpPr>
        <xdr:cNvPr id="2" name="TextBox 1"/>
        <xdr:cNvSpPr txBox="1"/>
      </xdr:nvSpPr>
      <xdr:spPr>
        <a:xfrm>
          <a:off x="182880" y="1932432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97</xdr:row>
      <xdr:rowOff>0</xdr:rowOff>
    </xdr:from>
    <xdr:to>
      <xdr:col>12</xdr:col>
      <xdr:colOff>838224</xdr:colOff>
      <xdr:row>127</xdr:row>
      <xdr:rowOff>38100</xdr:rowOff>
    </xdr:to>
    <xdr:sp macro="" textlink="">
      <xdr:nvSpPr>
        <xdr:cNvPr id="3" name="TextBox 2"/>
        <xdr:cNvSpPr txBox="1"/>
      </xdr:nvSpPr>
      <xdr:spPr>
        <a:xfrm>
          <a:off x="6019800" y="19324320"/>
          <a:ext cx="574929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629274" y="161923"/>
          <a:ext cx="5191126" cy="4000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4155" y="19735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754630" y="22021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754630" y="2413635"/>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98</xdr:row>
      <xdr:rowOff>0</xdr:rowOff>
    </xdr:from>
    <xdr:to>
      <xdr:col>5</xdr:col>
      <xdr:colOff>619108</xdr:colOff>
      <xdr:row>128</xdr:row>
      <xdr:rowOff>38100</xdr:rowOff>
    </xdr:to>
    <xdr:sp macro="" textlink="">
      <xdr:nvSpPr>
        <xdr:cNvPr id="2" name="TextBox 1"/>
        <xdr:cNvSpPr txBox="1"/>
      </xdr:nvSpPr>
      <xdr:spPr>
        <a:xfrm>
          <a:off x="182880" y="1828038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98</xdr:row>
      <xdr:rowOff>0</xdr:rowOff>
    </xdr:from>
    <xdr:to>
      <xdr:col>12</xdr:col>
      <xdr:colOff>838224</xdr:colOff>
      <xdr:row>128</xdr:row>
      <xdr:rowOff>38100</xdr:rowOff>
    </xdr:to>
    <xdr:sp macro="" textlink="">
      <xdr:nvSpPr>
        <xdr:cNvPr id="3" name="TextBox 2"/>
        <xdr:cNvSpPr txBox="1"/>
      </xdr:nvSpPr>
      <xdr:spPr>
        <a:xfrm>
          <a:off x="6019800" y="18280380"/>
          <a:ext cx="554355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2250" y="19716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11" name="Rectangle 10"/>
        <xdr:cNvSpPr/>
      </xdr:nvSpPr>
      <xdr:spPr>
        <a:xfrm>
          <a:off x="2752725" y="22002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12" name="Rectangle 11"/>
        <xdr:cNvSpPr/>
      </xdr:nvSpPr>
      <xdr:spPr>
        <a:xfrm>
          <a:off x="2752725" y="240982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5</xdr:col>
      <xdr:colOff>419100</xdr:colOff>
      <xdr:row>1</xdr:row>
      <xdr:rowOff>38100</xdr:rowOff>
    </xdr:from>
    <xdr:to>
      <xdr:col>11</xdr:col>
      <xdr:colOff>904876</xdr:colOff>
      <xdr:row>23</xdr:row>
      <xdr:rowOff>133351</xdr:rowOff>
    </xdr:to>
    <xdr:sp macro="" textlink="">
      <xdr:nvSpPr>
        <xdr:cNvPr id="13" name="TextBox 12"/>
        <xdr:cNvSpPr txBox="1"/>
      </xdr:nvSpPr>
      <xdr:spPr>
        <a:xfrm>
          <a:off x="5534025" y="276225"/>
          <a:ext cx="5191126" cy="438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200"/>
            </a:lnSpc>
          </a:pPr>
          <a:endParaRPr lang="en-US" sz="1000" b="1">
            <a:solidFill>
              <a:schemeClr val="dk1"/>
            </a:solidFill>
            <a:effectLst/>
            <a:latin typeface="Arial" pitchFamily="34" charset="0"/>
            <a:ea typeface="+mn-ea"/>
            <a:cs typeface="Arial" pitchFamily="34" charset="0"/>
          </a:endParaRPr>
        </a:p>
        <a:p>
          <a:pPr>
            <a:lnSpc>
              <a:spcPts val="12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2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100"/>
            </a:lnSpc>
          </a:pPr>
          <a:endParaRPr lang="en-US" sz="1000" i="1">
            <a:solidFill>
              <a:schemeClr val="dk1"/>
            </a:solidFill>
            <a:effectLst/>
            <a:latin typeface="Arial" pitchFamily="34" charset="0"/>
            <a:ea typeface="+mn-ea"/>
            <a:cs typeface="Arial" pitchFamily="34" charset="0"/>
          </a:endParaRPr>
        </a:p>
        <a:p>
          <a:pPr>
            <a:lnSpc>
              <a:spcPts val="11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norm@lcpud.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anielb@lcpud.or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2"/>
  <dimension ref="A1:F80"/>
  <sheetViews>
    <sheetView tabSelected="1" view="pageBreakPreview" zoomScaleNormal="70" zoomScaleSheetLayoutView="100" workbookViewId="0">
      <selection activeCell="D13" sqref="D13"/>
    </sheetView>
  </sheetViews>
  <sheetFormatPr defaultColWidth="9.140625" defaultRowHeight="12.75"/>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8" width="12.5703125" style="1" customWidth="1"/>
    <col min="9" max="9" width="12.28515625" style="1" customWidth="1"/>
    <col min="10" max="10" width="12.5703125" style="1" customWidth="1"/>
    <col min="11" max="16384" width="9.140625" style="1"/>
  </cols>
  <sheetData>
    <row r="1" spans="1:6" s="9" customFormat="1" ht="17.45" customHeight="1">
      <c r="B1" s="107" t="s">
        <v>51</v>
      </c>
    </row>
    <row r="2" spans="1:6" ht="12.6" customHeight="1">
      <c r="B2" s="2"/>
    </row>
    <row r="3" spans="1:6" ht="14.25" customHeight="1">
      <c r="B3" s="3" t="s">
        <v>5</v>
      </c>
      <c r="C3" s="121" t="s">
        <v>139</v>
      </c>
      <c r="D3" s="121"/>
      <c r="E3" s="121"/>
    </row>
    <row r="4" spans="1:6" ht="15" customHeight="1">
      <c r="B4" s="4" t="s">
        <v>0</v>
      </c>
      <c r="C4" s="131" t="s">
        <v>140</v>
      </c>
      <c r="D4" s="132"/>
      <c r="E4" s="132"/>
      <c r="F4" s="18"/>
    </row>
    <row r="5" spans="1:6" ht="15" customHeight="1">
      <c r="B5" s="6" t="s">
        <v>73</v>
      </c>
      <c r="C5" s="133" t="s">
        <v>141</v>
      </c>
      <c r="D5" s="132"/>
      <c r="E5" s="132"/>
      <c r="F5" s="9"/>
    </row>
    <row r="6" spans="1:6" ht="15" customHeight="1">
      <c r="B6" s="6" t="s">
        <v>2</v>
      </c>
      <c r="C6" s="132" t="s">
        <v>142</v>
      </c>
      <c r="D6" s="132"/>
      <c r="E6" s="132"/>
      <c r="F6" s="9"/>
    </row>
    <row r="7" spans="1:6" ht="15" customHeight="1">
      <c r="B7" s="6" t="s">
        <v>3</v>
      </c>
      <c r="C7" s="134" t="s">
        <v>143</v>
      </c>
      <c r="D7" s="135"/>
      <c r="E7" s="135"/>
      <c r="F7" s="9"/>
    </row>
    <row r="8" spans="1:6" ht="15" customHeight="1" thickBot="1">
      <c r="B8" s="9"/>
      <c r="C8" s="9"/>
      <c r="D8" s="9"/>
      <c r="E8" s="9"/>
      <c r="F8" s="9"/>
    </row>
    <row r="9" spans="1:6" s="9" customFormat="1" ht="13.5" customHeight="1" thickTop="1">
      <c r="B9" s="127" t="s">
        <v>49</v>
      </c>
      <c r="C9" s="127"/>
      <c r="D9" s="127"/>
      <c r="E9" s="127"/>
      <c r="F9" s="127"/>
    </row>
    <row r="10" spans="1:6" s="9" customFormat="1" ht="12.75" customHeight="1">
      <c r="B10" s="4"/>
      <c r="C10" s="128" t="s">
        <v>39</v>
      </c>
      <c r="D10" s="129"/>
      <c r="E10" s="1"/>
      <c r="F10" s="1"/>
    </row>
    <row r="11" spans="1:6" ht="52.5" customHeight="1">
      <c r="B11" s="3"/>
      <c r="C11" s="54" t="s">
        <v>6</v>
      </c>
      <c r="D11" s="54" t="s">
        <v>63</v>
      </c>
    </row>
    <row r="12" spans="1:6" ht="15" customHeight="1">
      <c r="B12" s="3" t="s">
        <v>8</v>
      </c>
      <c r="C12" s="118">
        <v>83658</v>
      </c>
      <c r="D12" s="118">
        <v>16731.599999999999</v>
      </c>
    </row>
    <row r="13" spans="1:6" ht="15" customHeight="1" thickBot="1">
      <c r="B13" s="9"/>
      <c r="C13" s="9"/>
      <c r="D13" s="9"/>
      <c r="E13" s="9"/>
      <c r="F13" s="9"/>
    </row>
    <row r="14" spans="1:6" ht="13.5" customHeight="1" thickTop="1">
      <c r="B14" s="130" t="s">
        <v>4</v>
      </c>
      <c r="C14" s="130"/>
      <c r="D14" s="130"/>
      <c r="E14" s="130"/>
      <c r="F14" s="130"/>
    </row>
    <row r="15" spans="1:6" ht="15" customHeight="1">
      <c r="A15" s="9"/>
      <c r="B15" s="20"/>
      <c r="C15" s="129" t="s">
        <v>60</v>
      </c>
      <c r="D15" s="129"/>
    </row>
    <row r="16" spans="1:6" ht="45" customHeight="1">
      <c r="A16" s="9"/>
      <c r="B16" s="21" t="s">
        <v>50</v>
      </c>
      <c r="C16" s="19" t="s">
        <v>9</v>
      </c>
      <c r="D16" s="19" t="s">
        <v>10</v>
      </c>
    </row>
    <row r="17" spans="1:4" ht="15" customHeight="1">
      <c r="A17" s="9"/>
      <c r="B17" s="39" t="s">
        <v>11</v>
      </c>
      <c r="C17" s="162">
        <v>543.73</v>
      </c>
      <c r="D17" s="119">
        <v>191137.51</v>
      </c>
    </row>
    <row r="18" spans="1:4" ht="15" customHeight="1">
      <c r="A18" s="9"/>
      <c r="B18" s="39" t="s">
        <v>12</v>
      </c>
      <c r="C18" s="162">
        <v>249.52</v>
      </c>
      <c r="D18" s="119">
        <v>54394</v>
      </c>
    </row>
    <row r="19" spans="1:4" ht="15" customHeight="1">
      <c r="A19" s="9"/>
      <c r="B19" s="39" t="s">
        <v>13</v>
      </c>
      <c r="C19" s="162">
        <v>2888.92</v>
      </c>
      <c r="D19" s="119">
        <v>545168.22</v>
      </c>
    </row>
    <row r="20" spans="1:4" ht="15" customHeight="1">
      <c r="A20" s="9"/>
      <c r="B20" s="39" t="s">
        <v>14</v>
      </c>
      <c r="C20" s="162">
        <v>13.36</v>
      </c>
      <c r="D20" s="119">
        <v>2405</v>
      </c>
    </row>
    <row r="21" spans="1:4" ht="15" customHeight="1">
      <c r="A21" s="9"/>
      <c r="B21" s="39" t="s">
        <v>42</v>
      </c>
      <c r="C21" s="120"/>
      <c r="D21" s="119"/>
    </row>
    <row r="22" spans="1:4" ht="15" customHeight="1">
      <c r="A22" s="9"/>
      <c r="B22" s="40" t="s">
        <v>43</v>
      </c>
      <c r="C22" s="120"/>
      <c r="D22" s="119"/>
    </row>
    <row r="23" spans="1:4" ht="15" customHeight="1">
      <c r="A23" s="9"/>
      <c r="B23" s="40" t="s">
        <v>7</v>
      </c>
      <c r="C23" s="163">
        <v>3066</v>
      </c>
      <c r="D23" s="119">
        <v>0</v>
      </c>
    </row>
    <row r="24" spans="1:4" ht="15" customHeight="1">
      <c r="A24" s="9"/>
      <c r="B24" s="46"/>
      <c r="C24" s="77"/>
      <c r="D24" s="76"/>
    </row>
    <row r="25" spans="1:4" ht="15" customHeight="1">
      <c r="A25" s="9"/>
      <c r="B25" s="46"/>
      <c r="C25" s="77"/>
      <c r="D25" s="76"/>
    </row>
    <row r="26" spans="1:4" ht="15" customHeight="1">
      <c r="A26" s="9"/>
      <c r="B26" s="46"/>
      <c r="C26" s="77"/>
      <c r="D26" s="76"/>
    </row>
    <row r="27" spans="1:4" ht="15" customHeight="1">
      <c r="A27" s="9"/>
      <c r="B27" s="46"/>
      <c r="C27" s="77"/>
      <c r="D27" s="76"/>
    </row>
    <row r="28" spans="1:4" ht="40.15" customHeight="1">
      <c r="A28" s="9"/>
      <c r="B28" s="41" t="s">
        <v>44</v>
      </c>
      <c r="C28" s="78"/>
      <c r="D28" s="79"/>
    </row>
    <row r="29" spans="1:4" ht="15" customHeight="1">
      <c r="A29" s="9"/>
      <c r="B29" s="83"/>
      <c r="C29" s="80"/>
      <c r="D29" s="76"/>
    </row>
    <row r="30" spans="1:4" ht="15" customHeight="1">
      <c r="A30" s="9"/>
      <c r="B30" s="83"/>
      <c r="C30" s="81"/>
      <c r="D30" s="76"/>
    </row>
    <row r="31" spans="1:4" ht="15" customHeight="1">
      <c r="A31" s="9"/>
      <c r="B31" s="83"/>
      <c r="C31" s="81"/>
      <c r="D31" s="76"/>
    </row>
    <row r="32" spans="1:4" ht="15" customHeight="1">
      <c r="A32" s="9"/>
      <c r="B32" s="83"/>
      <c r="C32" s="81"/>
      <c r="D32" s="76"/>
    </row>
    <row r="33" spans="1:6" ht="15" customHeight="1">
      <c r="A33" s="9"/>
      <c r="B33" s="83"/>
      <c r="C33" s="82"/>
      <c r="D33" s="76"/>
    </row>
    <row r="34" spans="1:6" ht="15" customHeight="1">
      <c r="B34" s="42" t="s">
        <v>8</v>
      </c>
      <c r="C34" s="164">
        <f>SUM(C17:C27)</f>
        <v>6761.5300000000007</v>
      </c>
      <c r="D34" s="164">
        <f>SUM(D17:D33)</f>
        <v>793104.73</v>
      </c>
    </row>
    <row r="35" spans="1:6" ht="15" customHeight="1">
      <c r="B35" s="22"/>
      <c r="C35" s="23"/>
      <c r="D35" s="24"/>
    </row>
    <row r="36" spans="1:6" s="9" customFormat="1" ht="15" customHeight="1">
      <c r="B36" s="3" t="s">
        <v>5</v>
      </c>
      <c r="C36" s="53" t="str">
        <f>C3</f>
        <v>Lewis County PUD No. 1</v>
      </c>
      <c r="D36" s="53"/>
    </row>
    <row r="37" spans="1:6" s="9" customFormat="1" ht="21" customHeight="1">
      <c r="B37" s="3"/>
      <c r="C37" s="7"/>
      <c r="D37" s="7"/>
    </row>
    <row r="38" spans="1:6" s="25" customFormat="1" ht="19.149999999999999" customHeight="1">
      <c r="B38" s="126" t="s">
        <v>61</v>
      </c>
      <c r="C38" s="126"/>
      <c r="D38" s="126"/>
      <c r="E38" s="126"/>
      <c r="F38" s="126"/>
    </row>
    <row r="39" spans="1:6" ht="15" customHeight="1">
      <c r="B39" s="124"/>
      <c r="C39" s="124"/>
      <c r="D39" s="124"/>
      <c r="E39" s="124"/>
      <c r="F39" s="124"/>
    </row>
    <row r="40" spans="1:6" ht="15" customHeight="1">
      <c r="B40" s="60"/>
      <c r="C40" s="61"/>
      <c r="D40" s="61"/>
      <c r="E40" s="61"/>
      <c r="F40" s="61"/>
    </row>
    <row r="41" spans="1:6" ht="15" customHeight="1">
      <c r="B41" s="60"/>
      <c r="C41" s="61"/>
      <c r="D41" s="61"/>
      <c r="E41" s="61"/>
      <c r="F41" s="61"/>
    </row>
    <row r="42" spans="1:6" ht="15" customHeight="1">
      <c r="B42" s="60"/>
      <c r="C42" s="61"/>
      <c r="D42" s="61"/>
      <c r="E42" s="61"/>
      <c r="F42" s="61"/>
    </row>
    <row r="43" spans="1:6" ht="15" customHeight="1">
      <c r="B43" s="60"/>
      <c r="C43" s="61"/>
      <c r="D43" s="61"/>
      <c r="E43" s="61"/>
      <c r="F43" s="61"/>
    </row>
    <row r="44" spans="1:6" ht="15" customHeight="1">
      <c r="B44" s="60"/>
      <c r="C44" s="61"/>
      <c r="D44" s="61"/>
      <c r="E44" s="61"/>
      <c r="F44" s="61"/>
    </row>
    <row r="45" spans="1:6" ht="15" customHeight="1">
      <c r="B45" s="60"/>
      <c r="C45" s="61"/>
      <c r="D45" s="61"/>
      <c r="E45" s="61"/>
      <c r="F45" s="61"/>
    </row>
    <row r="46" spans="1:6" ht="15" customHeight="1">
      <c r="B46" s="60"/>
      <c r="C46" s="61"/>
      <c r="D46" s="61"/>
      <c r="E46" s="61"/>
      <c r="F46" s="61"/>
    </row>
    <row r="47" spans="1:6" ht="15" customHeight="1">
      <c r="B47" s="60"/>
      <c r="C47" s="61"/>
      <c r="D47" s="61"/>
      <c r="E47" s="61"/>
      <c r="F47" s="61"/>
    </row>
    <row r="48" spans="1:6" ht="15" customHeight="1">
      <c r="B48" s="60"/>
      <c r="C48" s="61"/>
      <c r="D48" s="61"/>
      <c r="E48" s="61"/>
      <c r="F48" s="61"/>
    </row>
    <row r="49" spans="2:6" ht="15" customHeight="1">
      <c r="B49" s="60"/>
      <c r="C49" s="61"/>
      <c r="D49" s="61"/>
      <c r="E49" s="61"/>
      <c r="F49" s="61"/>
    </row>
    <row r="50" spans="2:6" ht="15" customHeight="1">
      <c r="B50" s="60"/>
      <c r="C50" s="61"/>
      <c r="D50" s="61"/>
      <c r="E50" s="61"/>
      <c r="F50" s="61"/>
    </row>
    <row r="51" spans="2:6" ht="15" customHeight="1">
      <c r="B51" s="60"/>
      <c r="C51" s="61"/>
      <c r="D51" s="61"/>
      <c r="E51" s="61"/>
      <c r="F51" s="61"/>
    </row>
    <row r="52" spans="2:6" ht="15" customHeight="1">
      <c r="B52" s="60"/>
      <c r="C52" s="61"/>
      <c r="D52" s="61"/>
      <c r="E52" s="61"/>
      <c r="F52" s="61"/>
    </row>
    <row r="53" spans="2:6" ht="15" customHeight="1">
      <c r="B53" s="60"/>
      <c r="C53" s="61"/>
      <c r="D53" s="61"/>
      <c r="E53" s="61"/>
      <c r="F53" s="61"/>
    </row>
    <row r="54" spans="2:6" ht="15" customHeight="1">
      <c r="B54" s="60"/>
      <c r="C54" s="61"/>
      <c r="D54" s="61"/>
      <c r="E54" s="61"/>
      <c r="F54" s="61"/>
    </row>
    <row r="55" spans="2:6" ht="15" customHeight="1">
      <c r="B55" s="60"/>
      <c r="C55" s="61"/>
      <c r="D55" s="61"/>
      <c r="E55" s="61"/>
      <c r="F55" s="61"/>
    </row>
    <row r="56" spans="2:6" ht="15" customHeight="1">
      <c r="B56" s="60"/>
      <c r="C56" s="61"/>
      <c r="D56" s="61"/>
      <c r="E56" s="61"/>
      <c r="F56" s="61"/>
    </row>
    <row r="57" spans="2:6" ht="15" customHeight="1">
      <c r="B57" s="60"/>
      <c r="C57" s="61"/>
      <c r="D57" s="61"/>
      <c r="E57" s="61"/>
      <c r="F57" s="61"/>
    </row>
    <row r="58" spans="2:6" ht="15" customHeight="1">
      <c r="B58" s="60"/>
      <c r="C58" s="61"/>
      <c r="D58" s="61"/>
      <c r="E58" s="61"/>
      <c r="F58" s="61"/>
    </row>
    <row r="59" spans="2:6" ht="15" customHeight="1">
      <c r="B59" s="60"/>
      <c r="C59" s="61"/>
      <c r="D59" s="61"/>
      <c r="E59" s="61"/>
      <c r="F59" s="61"/>
    </row>
    <row r="60" spans="2:6" ht="15" customHeight="1">
      <c r="B60" s="124"/>
      <c r="C60" s="124"/>
      <c r="D60" s="124"/>
      <c r="E60" s="124"/>
      <c r="F60" s="124"/>
    </row>
    <row r="61" spans="2:6" ht="15" customHeight="1">
      <c r="B61" s="124"/>
      <c r="C61" s="124"/>
      <c r="D61" s="124"/>
      <c r="E61" s="124"/>
      <c r="F61" s="124"/>
    </row>
    <row r="62" spans="2:6" ht="15" customHeight="1">
      <c r="B62" s="60"/>
      <c r="C62" s="60"/>
      <c r="D62" s="60"/>
      <c r="E62" s="60"/>
      <c r="F62" s="60"/>
    </row>
    <row r="63" spans="2:6" ht="15" customHeight="1">
      <c r="B63" s="60"/>
      <c r="C63" s="60"/>
      <c r="D63" s="60"/>
      <c r="E63" s="60"/>
      <c r="F63" s="60"/>
    </row>
    <row r="64" spans="2:6" ht="15" customHeight="1">
      <c r="B64" s="60"/>
      <c r="C64" s="60"/>
      <c r="D64" s="60"/>
      <c r="E64" s="60"/>
      <c r="F64" s="60"/>
    </row>
    <row r="65" spans="1:6" ht="15" customHeight="1">
      <c r="B65" s="60"/>
      <c r="C65" s="60"/>
      <c r="D65" s="60"/>
      <c r="E65" s="60"/>
      <c r="F65" s="60"/>
    </row>
    <row r="66" spans="1:6" ht="15" customHeight="1">
      <c r="B66" s="60"/>
      <c r="C66" s="60"/>
      <c r="D66" s="60"/>
      <c r="E66" s="60"/>
      <c r="F66" s="60"/>
    </row>
    <row r="67" spans="1:6" ht="15" customHeight="1">
      <c r="B67" s="60"/>
      <c r="C67" s="60"/>
      <c r="D67" s="60"/>
      <c r="E67" s="60"/>
      <c r="F67" s="60"/>
    </row>
    <row r="68" spans="1:6" ht="15" customHeight="1">
      <c r="B68" s="60"/>
      <c r="C68" s="60"/>
      <c r="D68" s="60"/>
      <c r="E68" s="60"/>
      <c r="F68" s="60"/>
    </row>
    <row r="69" spans="1:6" ht="15" customHeight="1">
      <c r="B69" s="60"/>
      <c r="C69" s="60"/>
      <c r="D69" s="60"/>
      <c r="E69" s="60"/>
      <c r="F69" s="60"/>
    </row>
    <row r="70" spans="1:6" ht="15" customHeight="1">
      <c r="B70" s="60"/>
      <c r="C70" s="60"/>
      <c r="D70" s="60"/>
      <c r="E70" s="60"/>
      <c r="F70" s="60"/>
    </row>
    <row r="71" spans="1:6" ht="15" customHeight="1">
      <c r="B71" s="60"/>
      <c r="C71" s="60"/>
      <c r="D71" s="60"/>
      <c r="E71" s="60"/>
      <c r="F71" s="60"/>
    </row>
    <row r="72" spans="1:6" ht="15" customHeight="1">
      <c r="B72" s="124"/>
      <c r="C72" s="124"/>
      <c r="D72" s="124"/>
      <c r="E72" s="124"/>
      <c r="F72" s="124"/>
    </row>
    <row r="73" spans="1:6" ht="15" customHeight="1">
      <c r="B73" s="124"/>
      <c r="C73" s="124"/>
      <c r="D73" s="124"/>
      <c r="E73" s="124"/>
      <c r="F73" s="124"/>
    </row>
    <row r="74" spans="1:6" ht="15" customHeight="1">
      <c r="B74" s="124"/>
      <c r="C74" s="124"/>
      <c r="D74" s="124"/>
      <c r="E74" s="124"/>
      <c r="F74" s="124"/>
    </row>
    <row r="75" spans="1:6" s="9" customFormat="1" ht="15" customHeight="1">
      <c r="B75" s="124"/>
      <c r="C75" s="124"/>
      <c r="D75" s="124"/>
      <c r="E75" s="124"/>
      <c r="F75" s="124"/>
    </row>
    <row r="76" spans="1:6" s="9" customFormat="1" ht="15" customHeight="1">
      <c r="B76" s="125"/>
      <c r="C76" s="125"/>
      <c r="D76" s="125"/>
      <c r="E76" s="125"/>
      <c r="F76" s="125"/>
    </row>
    <row r="77" spans="1:6" s="9" customFormat="1" ht="15" customHeight="1">
      <c r="B77" s="62"/>
      <c r="C77" s="62"/>
      <c r="D77" s="62"/>
      <c r="E77" s="62"/>
      <c r="F77" s="62"/>
    </row>
    <row r="78" spans="1:6" ht="15" customHeight="1">
      <c r="A78" s="3"/>
      <c r="B78" s="3" t="s">
        <v>5</v>
      </c>
      <c r="C78" s="122" t="str">
        <f>C36</f>
        <v>Lewis County PUD No. 1</v>
      </c>
      <c r="D78" s="123"/>
      <c r="E78" s="87"/>
      <c r="F78" s="87"/>
    </row>
    <row r="79" spans="1:6">
      <c r="A79" s="3"/>
      <c r="B79" s="3"/>
      <c r="C79" s="7"/>
      <c r="D79" s="7"/>
      <c r="E79" s="7"/>
      <c r="F79" s="7"/>
    </row>
    <row r="80" spans="1:6">
      <c r="B80" s="13" t="s">
        <v>40</v>
      </c>
    </row>
  </sheetData>
  <mergeCells count="19">
    <mergeCell ref="C5:E5"/>
    <mergeCell ref="C6:E6"/>
    <mergeCell ref="C7:E7"/>
    <mergeCell ref="C3:E3"/>
    <mergeCell ref="C78:D78"/>
    <mergeCell ref="B60:F60"/>
    <mergeCell ref="B75:F75"/>
    <mergeCell ref="B76:F76"/>
    <mergeCell ref="B38:F38"/>
    <mergeCell ref="B39:F39"/>
    <mergeCell ref="B73:F73"/>
    <mergeCell ref="B74:F74"/>
    <mergeCell ref="B61:F61"/>
    <mergeCell ref="B72:F72"/>
    <mergeCell ref="B9:F9"/>
    <mergeCell ref="C10:D10"/>
    <mergeCell ref="B14:F14"/>
    <mergeCell ref="C15:D15"/>
    <mergeCell ref="C4:E4"/>
  </mergeCells>
  <hyperlinks>
    <hyperlink ref="C7" r:id="rId1"/>
  </hyperlinks>
  <pageMargins left="0.7" right="0.7" top="0.75" bottom="0.75" header="0.3" footer="0.3"/>
  <pageSetup scale="96" orientation="portrait" r:id="rId2"/>
  <rowBreaks count="2" manualBreakCount="2">
    <brk id="34" max="16383" man="1"/>
    <brk id="77" max="5" man="1"/>
  </rowBreaks>
  <drawing r:id="rId3"/>
</worksheet>
</file>

<file path=xl/worksheets/sheet2.xml><?xml version="1.0" encoding="utf-8"?>
<worksheet xmlns="http://schemas.openxmlformats.org/spreadsheetml/2006/main" xmlns:r="http://schemas.openxmlformats.org/officeDocument/2006/relationships">
  <sheetPr codeName="Sheet3">
    <pageSetUpPr fitToPage="1"/>
  </sheetPr>
  <dimension ref="A1:AF137"/>
  <sheetViews>
    <sheetView view="pageBreakPreview" zoomScaleNormal="100" zoomScaleSheetLayoutView="100" workbookViewId="0">
      <selection activeCell="C5" sqref="C5:E5"/>
    </sheetView>
  </sheetViews>
  <sheetFormatPr defaultColWidth="9.140625" defaultRowHeight="12.75"/>
  <cols>
    <col min="1" max="1" width="2.7109375" style="1" customWidth="1"/>
    <col min="2" max="2" width="65.28515625" style="1" bestFit="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c r="B1" s="108" t="s">
        <v>86</v>
      </c>
      <c r="AA1" s="100" t="s">
        <v>75</v>
      </c>
      <c r="AF1" s="94"/>
    </row>
    <row r="2" spans="2:32" ht="14.25">
      <c r="B2" s="30"/>
      <c r="AA2" s="101" t="s">
        <v>76</v>
      </c>
      <c r="AF2" s="92"/>
    </row>
    <row r="3" spans="2:32" ht="15" customHeight="1">
      <c r="B3" s="3" t="s">
        <v>5</v>
      </c>
      <c r="C3" s="121" t="s">
        <v>120</v>
      </c>
      <c r="D3" s="137"/>
      <c r="E3" s="137"/>
      <c r="G3" s="7"/>
      <c r="H3" s="9"/>
      <c r="I3" s="128"/>
      <c r="J3" s="128"/>
      <c r="AA3" s="101" t="s">
        <v>77</v>
      </c>
      <c r="AF3" s="92"/>
    </row>
    <row r="4" spans="2:32" ht="15" customHeight="1" thickBot="1">
      <c r="B4" s="4" t="s">
        <v>0</v>
      </c>
      <c r="C4" s="132" t="s">
        <v>138</v>
      </c>
      <c r="D4" s="138"/>
      <c r="E4" s="138"/>
      <c r="F4" s="5"/>
      <c r="G4" s="98"/>
      <c r="H4" s="99"/>
      <c r="I4" s="99"/>
      <c r="J4" s="99"/>
      <c r="AA4" s="101" t="s">
        <v>78</v>
      </c>
      <c r="AF4" s="93"/>
    </row>
    <row r="5" spans="2:32" ht="15" customHeight="1">
      <c r="B5" s="6" t="s">
        <v>1</v>
      </c>
      <c r="C5" s="132" t="s">
        <v>121</v>
      </c>
      <c r="D5" s="138"/>
      <c r="E5" s="138"/>
      <c r="F5" s="8"/>
    </row>
    <row r="6" spans="2:32" ht="15" customHeight="1">
      <c r="B6" s="6" t="s">
        <v>2</v>
      </c>
      <c r="C6" s="132" t="s">
        <v>122</v>
      </c>
      <c r="D6" s="138"/>
      <c r="E6" s="138"/>
      <c r="F6" s="8"/>
    </row>
    <row r="7" spans="2:32" ht="15" customHeight="1">
      <c r="B7" s="6" t="s">
        <v>3</v>
      </c>
      <c r="C7" s="134" t="s">
        <v>123</v>
      </c>
      <c r="D7" s="136"/>
      <c r="E7" s="136"/>
      <c r="F7" s="8"/>
    </row>
    <row r="8" spans="2:32" ht="15" customHeight="1">
      <c r="B8" s="6"/>
      <c r="C8" s="91"/>
      <c r="D8" s="30"/>
      <c r="E8" s="30"/>
      <c r="F8" s="8"/>
    </row>
    <row r="9" spans="2:32" ht="15" customHeight="1">
      <c r="B9" s="6"/>
      <c r="C9" s="139" t="s">
        <v>74</v>
      </c>
      <c r="D9" s="140"/>
      <c r="E9" s="141"/>
      <c r="F9" s="8"/>
    </row>
    <row r="10" spans="2:32" ht="15" customHeight="1">
      <c r="B10" s="6"/>
      <c r="C10" s="91"/>
      <c r="D10" s="30"/>
      <c r="E10" s="30"/>
      <c r="F10" s="8"/>
    </row>
    <row r="11" spans="2:32" s="95" customFormat="1" ht="18" customHeight="1">
      <c r="B11" s="106" t="s">
        <v>124</v>
      </c>
      <c r="C11" s="101" t="s">
        <v>83</v>
      </c>
      <c r="D11" s="96"/>
      <c r="E11" s="96"/>
      <c r="F11" s="97"/>
    </row>
    <row r="12" spans="2:32" ht="17.45" customHeight="1">
      <c r="B12" s="106"/>
      <c r="C12" s="101" t="s">
        <v>77</v>
      </c>
      <c r="D12" s="30"/>
      <c r="E12" s="30"/>
      <c r="F12" s="8"/>
    </row>
    <row r="13" spans="2:32" ht="15.6" customHeight="1">
      <c r="B13" s="106"/>
      <c r="C13" s="101" t="s">
        <v>82</v>
      </c>
      <c r="D13" s="30"/>
      <c r="E13" s="30"/>
      <c r="F13" s="8"/>
    </row>
    <row r="14" spans="2:32" ht="15" customHeight="1">
      <c r="B14" s="30"/>
      <c r="C14" s="30"/>
      <c r="D14" s="30"/>
      <c r="E14" s="30"/>
      <c r="F14" s="30"/>
      <c r="J14" s="9"/>
      <c r="K14" s="9"/>
      <c r="L14" s="9"/>
    </row>
    <row r="15" spans="2:32" ht="15" customHeight="1">
      <c r="B15" s="105"/>
      <c r="C15" s="142" t="s">
        <v>57</v>
      </c>
      <c r="D15" s="143"/>
      <c r="E15" s="144"/>
      <c r="F15" s="10"/>
      <c r="G15" s="11"/>
      <c r="H15" s="11"/>
      <c r="I15" s="9"/>
      <c r="J15" s="128"/>
      <c r="K15" s="128"/>
      <c r="L15" s="128"/>
    </row>
    <row r="16" spans="2:32" ht="17.45" customHeight="1">
      <c r="B16" s="145" t="s">
        <v>16</v>
      </c>
      <c r="C16" s="145"/>
      <c r="D16" s="146">
        <v>963895</v>
      </c>
      <c r="E16" s="146"/>
      <c r="G16" s="145"/>
      <c r="H16" s="145"/>
      <c r="I16" s="145"/>
      <c r="J16" s="145"/>
      <c r="K16" s="145"/>
      <c r="L16" s="88"/>
      <c r="M16" s="26"/>
      <c r="N16" s="26"/>
    </row>
    <row r="17" spans="2:32" ht="16.899999999999999" customHeight="1">
      <c r="B17" s="145" t="s">
        <v>52</v>
      </c>
      <c r="C17" s="145"/>
      <c r="D17" s="147">
        <v>924914</v>
      </c>
      <c r="E17" s="147"/>
      <c r="G17" s="145"/>
      <c r="H17" s="145"/>
      <c r="I17" s="145"/>
      <c r="J17" s="145"/>
      <c r="K17" s="145"/>
      <c r="L17" s="88"/>
      <c r="M17" s="26"/>
      <c r="N17" s="26"/>
    </row>
    <row r="18" spans="2:32" ht="15" customHeight="1">
      <c r="B18" s="145" t="s">
        <v>56</v>
      </c>
      <c r="C18" s="145"/>
      <c r="D18" s="148">
        <f>AVERAGE(D16:D17)</f>
        <v>944404.5</v>
      </c>
      <c r="E18" s="148"/>
      <c r="G18" s="145"/>
      <c r="H18" s="145"/>
      <c r="I18" s="145"/>
      <c r="J18" s="145"/>
      <c r="K18" s="145"/>
      <c r="L18" s="88"/>
      <c r="M18" s="26"/>
      <c r="N18" s="26"/>
    </row>
    <row r="19" spans="2:32" ht="14.45" customHeight="1">
      <c r="B19" s="145" t="s">
        <v>84</v>
      </c>
      <c r="C19" s="145"/>
      <c r="D19" s="149">
        <v>0.03</v>
      </c>
      <c r="E19" s="149"/>
      <c r="G19" s="145"/>
      <c r="H19" s="145"/>
      <c r="I19" s="145"/>
      <c r="J19" s="145"/>
      <c r="K19" s="145"/>
      <c r="L19" s="88"/>
      <c r="M19" s="26"/>
      <c r="N19" s="26"/>
    </row>
    <row r="20" spans="2:32" ht="15" customHeight="1">
      <c r="B20" s="145" t="s">
        <v>80</v>
      </c>
      <c r="C20" s="145"/>
      <c r="D20" s="148">
        <f>D18*D19</f>
        <v>28332.134999999998</v>
      </c>
      <c r="E20" s="148"/>
      <c r="G20" s="145"/>
      <c r="H20" s="145"/>
      <c r="I20" s="145"/>
      <c r="J20" s="145"/>
      <c r="K20" s="145"/>
      <c r="L20" s="89"/>
      <c r="M20" s="103"/>
      <c r="N20" s="103"/>
    </row>
    <row r="21" spans="2:32" ht="15" customHeight="1">
      <c r="B21" s="156" t="s">
        <v>81</v>
      </c>
      <c r="C21" s="156"/>
      <c r="D21" s="157">
        <f>SUM(C30:M30)</f>
        <v>28332</v>
      </c>
      <c r="E21" s="157"/>
      <c r="G21" s="9"/>
      <c r="H21" s="9"/>
      <c r="I21" s="9"/>
      <c r="J21" s="9"/>
      <c r="K21" s="4"/>
      <c r="L21" s="90"/>
      <c r="M21" s="26"/>
      <c r="N21" s="26"/>
    </row>
    <row r="22" spans="2:32" ht="15" customHeight="1">
      <c r="B22" s="104"/>
      <c r="C22" s="104"/>
      <c r="D22" s="109"/>
      <c r="E22" s="109"/>
      <c r="G22" s="9"/>
      <c r="H22" s="9"/>
      <c r="I22" s="9"/>
      <c r="J22" s="9"/>
      <c r="K22" s="4"/>
      <c r="L22" s="90"/>
      <c r="M22" s="26"/>
      <c r="N22" s="26"/>
    </row>
    <row r="23" spans="2:32" ht="15" customHeight="1">
      <c r="B23" s="104"/>
      <c r="C23" s="104"/>
      <c r="D23" s="109"/>
      <c r="E23" s="109"/>
      <c r="G23" s="9"/>
      <c r="H23" s="9"/>
      <c r="I23" s="9"/>
      <c r="J23" s="9"/>
      <c r="K23" s="4"/>
      <c r="L23" s="90"/>
      <c r="M23" s="26"/>
      <c r="N23" s="26"/>
    </row>
    <row r="24" spans="2:32" ht="15.75" customHeight="1">
      <c r="B24" s="158"/>
      <c r="C24" s="159"/>
      <c r="D24" s="159"/>
      <c r="E24" s="159"/>
      <c r="F24" s="159"/>
      <c r="G24" s="159"/>
      <c r="H24" s="159"/>
      <c r="I24" s="159"/>
      <c r="L24" s="9"/>
    </row>
    <row r="25" spans="2:32" ht="15" customHeight="1">
      <c r="B25" s="6"/>
      <c r="C25" s="36" t="s">
        <v>17</v>
      </c>
      <c r="D25" s="33" t="s">
        <v>18</v>
      </c>
      <c r="E25" s="33" t="s">
        <v>19</v>
      </c>
      <c r="F25" s="33" t="s">
        <v>20</v>
      </c>
      <c r="G25" s="33" t="s">
        <v>21</v>
      </c>
      <c r="H25" s="33" t="s">
        <v>22</v>
      </c>
      <c r="I25" s="33" t="s">
        <v>23</v>
      </c>
      <c r="J25" s="33" t="s">
        <v>24</v>
      </c>
      <c r="K25" s="35" t="s">
        <v>25</v>
      </c>
      <c r="L25" s="34"/>
      <c r="M25" s="34"/>
    </row>
    <row r="26" spans="2:32" s="13" customFormat="1" ht="36" customHeight="1">
      <c r="B26" s="12"/>
      <c r="C26" s="29" t="s">
        <v>26</v>
      </c>
      <c r="D26" s="29" t="s">
        <v>27</v>
      </c>
      <c r="E26" s="29" t="s">
        <v>28</v>
      </c>
      <c r="F26" s="29" t="s">
        <v>29</v>
      </c>
      <c r="G26" s="29" t="s">
        <v>30</v>
      </c>
      <c r="H26" s="29" t="s">
        <v>47</v>
      </c>
      <c r="I26" s="29" t="s">
        <v>31</v>
      </c>
      <c r="J26" s="29" t="s">
        <v>32</v>
      </c>
      <c r="K26" s="29" t="s">
        <v>33</v>
      </c>
      <c r="L26" s="29" t="s">
        <v>37</v>
      </c>
      <c r="M26" s="29" t="s">
        <v>34</v>
      </c>
      <c r="AF26" s="1"/>
    </row>
    <row r="27" spans="2:32" ht="15" customHeight="1">
      <c r="B27" s="6"/>
      <c r="C27" s="27" t="s">
        <v>9</v>
      </c>
      <c r="D27" s="27" t="s">
        <v>9</v>
      </c>
      <c r="E27" s="27" t="s">
        <v>9</v>
      </c>
      <c r="F27" s="27" t="s">
        <v>9</v>
      </c>
      <c r="G27" s="27" t="s">
        <v>9</v>
      </c>
      <c r="H27" s="27" t="s">
        <v>9</v>
      </c>
      <c r="I27" s="27" t="s">
        <v>9</v>
      </c>
      <c r="J27" s="27" t="s">
        <v>9</v>
      </c>
      <c r="K27" s="27" t="s">
        <v>9</v>
      </c>
      <c r="L27" s="27" t="s">
        <v>48</v>
      </c>
      <c r="M27" s="27" t="s">
        <v>48</v>
      </c>
      <c r="AF27" s="13"/>
    </row>
    <row r="28" spans="2:32" ht="15" customHeight="1">
      <c r="B28" s="4" t="s">
        <v>53</v>
      </c>
      <c r="C28" s="37">
        <f t="shared" ref="C28:M28" si="0">SUM(C41:C61)</f>
        <v>0</v>
      </c>
      <c r="D28" s="14">
        <v>28332</v>
      </c>
      <c r="E28" s="14">
        <f t="shared" si="0"/>
        <v>0</v>
      </c>
      <c r="F28" s="14">
        <f t="shared" si="0"/>
        <v>0</v>
      </c>
      <c r="G28" s="14">
        <f t="shared" si="0"/>
        <v>0</v>
      </c>
      <c r="H28" s="14">
        <f t="shared" si="0"/>
        <v>0</v>
      </c>
      <c r="I28" s="14">
        <f t="shared" si="0"/>
        <v>0</v>
      </c>
      <c r="J28" s="14">
        <f t="shared" si="0"/>
        <v>0</v>
      </c>
      <c r="K28" s="14">
        <f t="shared" si="0"/>
        <v>0</v>
      </c>
      <c r="L28" s="14">
        <f t="shared" si="0"/>
        <v>0</v>
      </c>
      <c r="M28" s="48">
        <f t="shared" si="0"/>
        <v>0</v>
      </c>
    </row>
    <row r="29" spans="2:32" ht="15" customHeight="1">
      <c r="B29" s="4" t="s">
        <v>54</v>
      </c>
      <c r="C29" s="52"/>
      <c r="D29" s="15">
        <f t="shared" ref="D29:M29" si="1">SUM(D69:D93)</f>
        <v>0</v>
      </c>
      <c r="E29" s="15">
        <f t="shared" si="1"/>
        <v>0</v>
      </c>
      <c r="F29" s="15">
        <f t="shared" si="1"/>
        <v>0</v>
      </c>
      <c r="G29" s="15">
        <f t="shared" si="1"/>
        <v>0</v>
      </c>
      <c r="H29" s="15">
        <f t="shared" si="1"/>
        <v>0</v>
      </c>
      <c r="I29" s="15">
        <f t="shared" si="1"/>
        <v>0</v>
      </c>
      <c r="J29" s="15">
        <f t="shared" si="1"/>
        <v>0</v>
      </c>
      <c r="K29" s="15">
        <f t="shared" si="1"/>
        <v>0</v>
      </c>
      <c r="L29" s="15">
        <f t="shared" si="1"/>
        <v>0</v>
      </c>
      <c r="M29" s="49">
        <f t="shared" si="1"/>
        <v>0</v>
      </c>
    </row>
    <row r="30" spans="2:32" ht="15" customHeight="1">
      <c r="B30" s="6" t="s">
        <v>55</v>
      </c>
      <c r="C30" s="38">
        <f t="shared" ref="C30:M30" si="2">C28+C29</f>
        <v>0</v>
      </c>
      <c r="D30" s="16">
        <f t="shared" si="2"/>
        <v>28332</v>
      </c>
      <c r="E30" s="16">
        <f t="shared" si="2"/>
        <v>0</v>
      </c>
      <c r="F30" s="16">
        <f t="shared" si="2"/>
        <v>0</v>
      </c>
      <c r="G30" s="16">
        <f t="shared" si="2"/>
        <v>0</v>
      </c>
      <c r="H30" s="16">
        <f t="shared" si="2"/>
        <v>0</v>
      </c>
      <c r="I30" s="16">
        <f t="shared" si="2"/>
        <v>0</v>
      </c>
      <c r="J30" s="16">
        <f t="shared" si="2"/>
        <v>0</v>
      </c>
      <c r="K30" s="16">
        <f t="shared" si="2"/>
        <v>0</v>
      </c>
      <c r="L30" s="16">
        <f t="shared" si="2"/>
        <v>0</v>
      </c>
      <c r="M30" s="50">
        <f t="shared" si="2"/>
        <v>0</v>
      </c>
    </row>
    <row r="31" spans="2:32" ht="15" customHeight="1">
      <c r="B31" s="6"/>
      <c r="C31" s="6"/>
      <c r="D31" s="6"/>
      <c r="E31" s="6"/>
      <c r="F31" s="6"/>
      <c r="G31" s="6"/>
      <c r="H31" s="6"/>
      <c r="I31" s="6"/>
      <c r="J31" s="6"/>
      <c r="K31" s="6"/>
      <c r="L31" s="6"/>
      <c r="M31" s="6"/>
    </row>
    <row r="32" spans="2:32" ht="15" customHeight="1"/>
    <row r="33" spans="2:32" ht="16.5" customHeight="1">
      <c r="B33" s="7" t="s">
        <v>45</v>
      </c>
      <c r="C33" s="12" t="s">
        <v>5</v>
      </c>
      <c r="D33" s="150" t="str">
        <f>C3</f>
        <v>Lewis County PUD</v>
      </c>
      <c r="E33" s="151"/>
      <c r="F33" s="152"/>
    </row>
    <row r="34" spans="2:32" ht="15" customHeight="1">
      <c r="C34" s="12" t="s">
        <v>15</v>
      </c>
      <c r="D34" s="153">
        <v>2013</v>
      </c>
      <c r="E34" s="154"/>
      <c r="F34" s="155"/>
    </row>
    <row r="35" spans="2:32" ht="15" customHeight="1">
      <c r="C35" s="12"/>
      <c r="D35" s="102"/>
      <c r="E35" s="11"/>
      <c r="F35" s="11"/>
    </row>
    <row r="36" spans="2:32" s="31" customFormat="1" ht="27" customHeight="1">
      <c r="B36" s="160" t="s">
        <v>58</v>
      </c>
      <c r="C36" s="161"/>
      <c r="D36" s="161"/>
      <c r="E36" s="161"/>
      <c r="F36" s="32"/>
      <c r="AF36" s="1"/>
    </row>
    <row r="37" spans="2:32" ht="15" customHeight="1">
      <c r="C37" s="17"/>
      <c r="D37" s="17"/>
      <c r="E37" s="17"/>
      <c r="F37" s="17"/>
      <c r="G37" s="17"/>
      <c r="H37" s="17"/>
      <c r="I37" s="17"/>
      <c r="J37" s="17"/>
      <c r="K37" s="17"/>
      <c r="L37" s="17"/>
      <c r="M37" s="17"/>
      <c r="N37" s="17"/>
      <c r="O37" s="17"/>
      <c r="P37" s="17"/>
      <c r="Q37" s="17"/>
      <c r="AF37" s="31"/>
    </row>
    <row r="38" spans="2:32" s="9" customFormat="1" ht="12.75" customHeight="1">
      <c r="C38" s="36" t="s">
        <v>17</v>
      </c>
      <c r="D38" s="33" t="s">
        <v>18</v>
      </c>
      <c r="E38" s="33" t="s">
        <v>19</v>
      </c>
      <c r="F38" s="33" t="s">
        <v>20</v>
      </c>
      <c r="G38" s="33" t="s">
        <v>21</v>
      </c>
      <c r="H38" s="33" t="s">
        <v>22</v>
      </c>
      <c r="I38" s="33" t="s">
        <v>23</v>
      </c>
      <c r="J38" s="33" t="s">
        <v>24</v>
      </c>
      <c r="K38" s="35" t="s">
        <v>25</v>
      </c>
      <c r="L38" s="34"/>
      <c r="M38" s="34"/>
      <c r="AF38" s="1"/>
    </row>
    <row r="39" spans="2:32" s="13" customFormat="1" ht="43.5" customHeight="1">
      <c r="C39" s="29" t="s">
        <v>36</v>
      </c>
      <c r="D39" s="29" t="s">
        <v>27</v>
      </c>
      <c r="E39" s="29" t="s">
        <v>28</v>
      </c>
      <c r="F39" s="29" t="s">
        <v>29</v>
      </c>
      <c r="G39" s="29" t="s">
        <v>30</v>
      </c>
      <c r="H39" s="29" t="s">
        <v>46</v>
      </c>
      <c r="I39" s="29" t="s">
        <v>31</v>
      </c>
      <c r="J39" s="29" t="s">
        <v>32</v>
      </c>
      <c r="K39" s="29" t="s">
        <v>33</v>
      </c>
      <c r="L39" s="29" t="s">
        <v>37</v>
      </c>
      <c r="M39" s="29" t="s">
        <v>34</v>
      </c>
      <c r="AF39" s="9"/>
    </row>
    <row r="40" spans="2:32" ht="15" customHeight="1">
      <c r="B40" s="51" t="s">
        <v>38</v>
      </c>
      <c r="C40" s="27" t="s">
        <v>9</v>
      </c>
      <c r="D40" s="27" t="s">
        <v>9</v>
      </c>
      <c r="E40" s="27" t="s">
        <v>9</v>
      </c>
      <c r="F40" s="27" t="s">
        <v>9</v>
      </c>
      <c r="G40" s="27" t="s">
        <v>9</v>
      </c>
      <c r="H40" s="27" t="s">
        <v>9</v>
      </c>
      <c r="I40" s="27" t="s">
        <v>9</v>
      </c>
      <c r="J40" s="27" t="s">
        <v>9</v>
      </c>
      <c r="K40" s="27" t="s">
        <v>9</v>
      </c>
      <c r="L40" s="27" t="s">
        <v>48</v>
      </c>
      <c r="M40" s="27" t="s">
        <v>48</v>
      </c>
      <c r="AF40" s="13"/>
    </row>
    <row r="41" spans="2:32" ht="15" customHeight="1">
      <c r="B41" s="59" t="s">
        <v>125</v>
      </c>
      <c r="C41" s="72"/>
      <c r="D41" s="64">
        <v>10573</v>
      </c>
      <c r="E41" s="64"/>
      <c r="F41" s="64"/>
      <c r="G41" s="64"/>
      <c r="H41" s="64"/>
      <c r="I41" s="64"/>
      <c r="J41" s="64"/>
      <c r="K41" s="64"/>
      <c r="L41" s="64"/>
      <c r="M41" s="65"/>
    </row>
    <row r="42" spans="2:32" ht="15" customHeight="1">
      <c r="B42" s="59" t="s">
        <v>126</v>
      </c>
      <c r="C42" s="73"/>
      <c r="D42" s="67">
        <v>5964</v>
      </c>
      <c r="E42" s="67"/>
      <c r="F42" s="67"/>
      <c r="G42" s="67"/>
      <c r="H42" s="67"/>
      <c r="I42" s="67"/>
      <c r="J42" s="67"/>
      <c r="K42" s="67"/>
      <c r="L42" s="67"/>
      <c r="M42" s="68"/>
    </row>
    <row r="43" spans="2:32" ht="15" customHeight="1">
      <c r="B43" s="59" t="s">
        <v>127</v>
      </c>
      <c r="C43" s="73"/>
      <c r="D43" s="67">
        <v>603</v>
      </c>
      <c r="E43" s="67"/>
      <c r="F43" s="67"/>
      <c r="G43" s="67"/>
      <c r="H43" s="67"/>
      <c r="I43" s="67"/>
      <c r="J43" s="67"/>
      <c r="K43" s="67"/>
      <c r="L43" s="67"/>
      <c r="M43" s="68"/>
    </row>
    <row r="44" spans="2:32" ht="15" customHeight="1">
      <c r="B44" s="59" t="s">
        <v>128</v>
      </c>
      <c r="C44" s="73"/>
      <c r="D44" s="67">
        <v>589</v>
      </c>
      <c r="E44" s="67"/>
      <c r="F44" s="67"/>
      <c r="G44" s="67"/>
      <c r="H44" s="67"/>
      <c r="I44" s="67"/>
      <c r="J44" s="67"/>
      <c r="K44" s="67"/>
      <c r="L44" s="67"/>
      <c r="M44" s="68"/>
    </row>
    <row r="45" spans="2:32" ht="15" customHeight="1">
      <c r="B45" s="59" t="s">
        <v>129</v>
      </c>
      <c r="C45" s="74"/>
      <c r="D45" s="67">
        <v>584</v>
      </c>
      <c r="E45" s="67"/>
      <c r="F45" s="67"/>
      <c r="G45" s="67"/>
      <c r="H45" s="67"/>
      <c r="I45" s="67"/>
      <c r="J45" s="67"/>
      <c r="K45" s="67"/>
      <c r="L45" s="67"/>
      <c r="M45" s="68"/>
    </row>
    <row r="46" spans="2:32" ht="15" customHeight="1">
      <c r="B46" s="59" t="s">
        <v>130</v>
      </c>
      <c r="C46" s="74"/>
      <c r="D46" s="67">
        <v>1507</v>
      </c>
      <c r="E46" s="67"/>
      <c r="F46" s="67"/>
      <c r="G46" s="67"/>
      <c r="H46" s="67"/>
      <c r="I46" s="67"/>
      <c r="J46" s="67"/>
      <c r="K46" s="67"/>
      <c r="L46" s="67"/>
      <c r="M46" s="68"/>
    </row>
    <row r="47" spans="2:32" ht="15" customHeight="1">
      <c r="B47" s="59" t="s">
        <v>131</v>
      </c>
      <c r="C47" s="74"/>
      <c r="D47" s="67">
        <v>2312</v>
      </c>
      <c r="E47" s="67"/>
      <c r="F47" s="67"/>
      <c r="G47" s="67"/>
      <c r="H47" s="67"/>
      <c r="I47" s="67"/>
      <c r="J47" s="67"/>
      <c r="K47" s="67"/>
      <c r="L47" s="67"/>
      <c r="M47" s="68"/>
    </row>
    <row r="48" spans="2:32" ht="15" customHeight="1">
      <c r="B48" s="58"/>
      <c r="C48" s="74"/>
      <c r="D48" s="67"/>
      <c r="E48" s="67"/>
      <c r="F48" s="67"/>
      <c r="G48" s="67"/>
      <c r="H48" s="67"/>
      <c r="I48" s="67"/>
      <c r="J48" s="67"/>
      <c r="K48" s="67"/>
      <c r="L48" s="67"/>
      <c r="M48" s="68"/>
    </row>
    <row r="49" spans="2:13" ht="15" customHeight="1">
      <c r="B49" s="59"/>
      <c r="C49" s="74"/>
      <c r="D49" s="67"/>
      <c r="E49" s="67"/>
      <c r="F49" s="67"/>
      <c r="G49" s="67"/>
      <c r="H49" s="67"/>
      <c r="I49" s="67"/>
      <c r="J49" s="67"/>
      <c r="K49" s="67"/>
      <c r="L49" s="67"/>
      <c r="M49" s="68"/>
    </row>
    <row r="50" spans="2:13" ht="15" customHeight="1">
      <c r="B50" s="59" t="s">
        <v>132</v>
      </c>
      <c r="C50" s="74"/>
      <c r="D50" s="67">
        <v>605</v>
      </c>
      <c r="E50" s="67"/>
      <c r="F50" s="67"/>
      <c r="G50" s="67"/>
      <c r="H50" s="67"/>
      <c r="I50" s="67"/>
      <c r="J50" s="67"/>
      <c r="K50" s="67"/>
      <c r="L50" s="67"/>
      <c r="M50" s="68"/>
    </row>
    <row r="51" spans="2:13" ht="15" customHeight="1">
      <c r="B51" s="59" t="s">
        <v>133</v>
      </c>
      <c r="C51" s="74"/>
      <c r="D51" s="67">
        <v>603</v>
      </c>
      <c r="E51" s="67"/>
      <c r="F51" s="67"/>
      <c r="G51" s="67"/>
      <c r="H51" s="67"/>
      <c r="I51" s="67"/>
      <c r="J51" s="67"/>
      <c r="K51" s="67"/>
      <c r="L51" s="67"/>
      <c r="M51" s="68"/>
    </row>
    <row r="52" spans="2:13" ht="15" customHeight="1">
      <c r="B52" s="59" t="s">
        <v>134</v>
      </c>
      <c r="C52" s="74"/>
      <c r="D52" s="67">
        <v>589</v>
      </c>
      <c r="E52" s="67"/>
      <c r="F52" s="67"/>
      <c r="G52" s="67"/>
      <c r="H52" s="67"/>
      <c r="I52" s="67"/>
      <c r="J52" s="67"/>
      <c r="K52" s="67"/>
      <c r="L52" s="67"/>
      <c r="M52" s="68"/>
    </row>
    <row r="53" spans="2:13" ht="15" customHeight="1">
      <c r="B53" s="59" t="s">
        <v>135</v>
      </c>
      <c r="C53" s="74"/>
      <c r="D53" s="67">
        <v>584</v>
      </c>
      <c r="E53" s="67"/>
      <c r="F53" s="67"/>
      <c r="G53" s="67"/>
      <c r="H53" s="67"/>
      <c r="I53" s="67"/>
      <c r="J53" s="67"/>
      <c r="K53" s="67"/>
      <c r="L53" s="67"/>
      <c r="M53" s="68"/>
    </row>
    <row r="54" spans="2:13" ht="15" customHeight="1">
      <c r="B54" s="59" t="s">
        <v>136</v>
      </c>
      <c r="C54" s="74"/>
      <c r="D54" s="67">
        <v>1507</v>
      </c>
      <c r="E54" s="67"/>
      <c r="F54" s="67"/>
      <c r="G54" s="67"/>
      <c r="H54" s="67"/>
      <c r="I54" s="67"/>
      <c r="J54" s="67"/>
      <c r="K54" s="67"/>
      <c r="L54" s="67"/>
      <c r="M54" s="68"/>
    </row>
    <row r="55" spans="2:13" ht="15" customHeight="1">
      <c r="B55" s="59" t="s">
        <v>137</v>
      </c>
      <c r="C55" s="74"/>
      <c r="D55" s="67">
        <v>2312</v>
      </c>
      <c r="E55" s="67"/>
      <c r="F55" s="67"/>
      <c r="G55" s="67"/>
      <c r="H55" s="67"/>
      <c r="I55" s="67"/>
      <c r="J55" s="67"/>
      <c r="K55" s="67"/>
      <c r="L55" s="67"/>
      <c r="M55" s="68"/>
    </row>
    <row r="56" spans="2:13" ht="15" customHeight="1">
      <c r="B56" s="44"/>
      <c r="C56" s="66"/>
      <c r="D56" s="67"/>
      <c r="E56" s="67"/>
      <c r="F56" s="67"/>
      <c r="G56" s="67"/>
      <c r="H56" s="67"/>
      <c r="I56" s="67"/>
      <c r="J56" s="67"/>
      <c r="K56" s="67"/>
      <c r="L56" s="67"/>
      <c r="M56" s="68"/>
    </row>
    <row r="57" spans="2:13" ht="15" customHeight="1">
      <c r="B57" s="44"/>
      <c r="C57" s="66"/>
      <c r="D57" s="67"/>
      <c r="E57" s="67"/>
      <c r="F57" s="67"/>
      <c r="G57" s="67"/>
      <c r="H57" s="67"/>
      <c r="I57" s="67"/>
      <c r="J57" s="67"/>
      <c r="K57" s="67"/>
      <c r="L57" s="67"/>
      <c r="M57" s="68"/>
    </row>
    <row r="58" spans="2:13" ht="15" customHeight="1">
      <c r="B58" s="44"/>
      <c r="C58" s="66"/>
      <c r="D58" s="67"/>
      <c r="E58" s="67"/>
      <c r="F58" s="67"/>
      <c r="G58" s="67"/>
      <c r="H58" s="67"/>
      <c r="I58" s="67"/>
      <c r="J58" s="67"/>
      <c r="K58" s="67"/>
      <c r="L58" s="67"/>
      <c r="M58" s="68"/>
    </row>
    <row r="59" spans="2:13" ht="15" customHeight="1">
      <c r="B59" s="44"/>
      <c r="C59" s="66"/>
      <c r="D59" s="67"/>
      <c r="E59" s="67"/>
      <c r="F59" s="67"/>
      <c r="G59" s="67"/>
      <c r="H59" s="67"/>
      <c r="I59" s="67"/>
      <c r="J59" s="67"/>
      <c r="K59" s="67"/>
      <c r="L59" s="67"/>
      <c r="M59" s="68"/>
    </row>
    <row r="60" spans="2:13" ht="15" customHeight="1">
      <c r="B60" s="44"/>
      <c r="C60" s="66"/>
      <c r="D60" s="67"/>
      <c r="E60" s="67"/>
      <c r="F60" s="67"/>
      <c r="G60" s="67"/>
      <c r="H60" s="67"/>
      <c r="I60" s="67"/>
      <c r="J60" s="67"/>
      <c r="K60" s="67"/>
      <c r="L60" s="67"/>
      <c r="M60" s="68"/>
    </row>
    <row r="61" spans="2:13" ht="15" customHeight="1">
      <c r="B61" s="45"/>
      <c r="C61" s="69"/>
      <c r="D61" s="70"/>
      <c r="E61" s="70"/>
      <c r="F61" s="70"/>
      <c r="G61" s="70"/>
      <c r="H61" s="70"/>
      <c r="I61" s="70"/>
      <c r="J61" s="70"/>
      <c r="K61" s="70"/>
      <c r="L61" s="70"/>
      <c r="M61" s="71"/>
    </row>
    <row r="62" spans="2:13" ht="15" customHeight="1">
      <c r="C62" s="9"/>
      <c r="D62" s="9"/>
      <c r="E62" s="9"/>
      <c r="F62" s="9"/>
      <c r="G62" s="9"/>
      <c r="H62" s="9"/>
      <c r="I62" s="9"/>
      <c r="J62" s="9"/>
      <c r="K62" s="9"/>
      <c r="L62" s="9"/>
      <c r="M62" s="9"/>
    </row>
    <row r="63" spans="2:13" ht="17.25" customHeight="1">
      <c r="B63" s="7" t="s">
        <v>35</v>
      </c>
      <c r="C63" s="12" t="s">
        <v>5</v>
      </c>
      <c r="D63" s="150" t="str">
        <f>C3</f>
        <v>Lewis County PUD</v>
      </c>
      <c r="E63" s="151"/>
      <c r="F63" s="152"/>
    </row>
    <row r="64" spans="2:13" ht="15" customHeight="1">
      <c r="C64" s="12" t="s">
        <v>15</v>
      </c>
      <c r="D64" s="153">
        <v>2013</v>
      </c>
      <c r="E64" s="154"/>
      <c r="F64" s="155"/>
    </row>
    <row r="65" spans="1:32" ht="15" customHeight="1">
      <c r="B65" s="12"/>
      <c r="C65" s="10"/>
      <c r="F65" s="28"/>
      <c r="G65" s="9"/>
    </row>
    <row r="66" spans="1:32" s="9" customFormat="1" ht="16.5" customHeight="1">
      <c r="B66" s="7"/>
      <c r="C66" s="36" t="s">
        <v>17</v>
      </c>
      <c r="D66" s="33" t="s">
        <v>18</v>
      </c>
      <c r="E66" s="33" t="s">
        <v>19</v>
      </c>
      <c r="F66" s="33" t="s">
        <v>20</v>
      </c>
      <c r="G66" s="33" t="s">
        <v>21</v>
      </c>
      <c r="H66" s="33" t="s">
        <v>22</v>
      </c>
      <c r="I66" s="33" t="s">
        <v>23</v>
      </c>
      <c r="J66" s="33" t="s">
        <v>24</v>
      </c>
      <c r="K66" s="35" t="s">
        <v>25</v>
      </c>
      <c r="L66" s="34"/>
      <c r="M66" s="34"/>
      <c r="AF66" s="1"/>
    </row>
    <row r="67" spans="1:32" s="13" customFormat="1" ht="36">
      <c r="B67" s="12"/>
      <c r="C67" s="29" t="s">
        <v>36</v>
      </c>
      <c r="D67" s="29" t="s">
        <v>27</v>
      </c>
      <c r="E67" s="29" t="s">
        <v>28</v>
      </c>
      <c r="F67" s="29" t="s">
        <v>29</v>
      </c>
      <c r="G67" s="29" t="s">
        <v>30</v>
      </c>
      <c r="H67" s="29" t="s">
        <v>47</v>
      </c>
      <c r="I67" s="29" t="s">
        <v>31</v>
      </c>
      <c r="J67" s="29" t="s">
        <v>32</v>
      </c>
      <c r="K67" s="29" t="s">
        <v>33</v>
      </c>
      <c r="L67" s="29" t="s">
        <v>37</v>
      </c>
      <c r="M67" s="29" t="s">
        <v>34</v>
      </c>
      <c r="AF67" s="9"/>
    </row>
    <row r="68" spans="1:32" ht="15" customHeight="1">
      <c r="B68" s="51" t="s">
        <v>64</v>
      </c>
      <c r="C68" s="27" t="s">
        <v>9</v>
      </c>
      <c r="D68" s="27" t="s">
        <v>9</v>
      </c>
      <c r="E68" s="27" t="s">
        <v>9</v>
      </c>
      <c r="F68" s="27" t="s">
        <v>9</v>
      </c>
      <c r="G68" s="27" t="s">
        <v>9</v>
      </c>
      <c r="H68" s="27" t="s">
        <v>9</v>
      </c>
      <c r="I68" s="27" t="s">
        <v>9</v>
      </c>
      <c r="J68" s="27" t="s">
        <v>9</v>
      </c>
      <c r="K68" s="27" t="s">
        <v>9</v>
      </c>
      <c r="L68" s="27" t="s">
        <v>48</v>
      </c>
      <c r="M68" s="27" t="s">
        <v>48</v>
      </c>
      <c r="AF68" s="13"/>
    </row>
    <row r="69" spans="1:32" ht="15" customHeight="1">
      <c r="A69" s="9"/>
      <c r="B69" s="59"/>
      <c r="C69" s="72"/>
      <c r="D69" s="64"/>
      <c r="E69" s="64"/>
      <c r="F69" s="64"/>
      <c r="G69" s="64"/>
      <c r="H69" s="64"/>
      <c r="I69" s="64"/>
      <c r="J69" s="64"/>
      <c r="K69" s="64"/>
      <c r="L69" s="64"/>
      <c r="M69" s="65"/>
    </row>
    <row r="70" spans="1:32" ht="15" customHeight="1">
      <c r="A70" s="9"/>
      <c r="B70" s="59"/>
      <c r="C70" s="73"/>
      <c r="D70" s="67"/>
      <c r="E70" s="67"/>
      <c r="F70" s="67"/>
      <c r="G70" s="67"/>
      <c r="H70" s="67"/>
      <c r="I70" s="67"/>
      <c r="J70" s="67"/>
      <c r="K70" s="67"/>
      <c r="L70" s="67"/>
      <c r="M70" s="68"/>
    </row>
    <row r="71" spans="1:32" ht="15" customHeight="1">
      <c r="A71" s="9"/>
      <c r="B71" s="59"/>
      <c r="C71" s="73"/>
      <c r="D71" s="67"/>
      <c r="E71" s="67"/>
      <c r="F71" s="67"/>
      <c r="G71" s="67"/>
      <c r="H71" s="67"/>
      <c r="I71" s="67"/>
      <c r="J71" s="67"/>
      <c r="K71" s="67"/>
      <c r="L71" s="67"/>
      <c r="M71" s="68"/>
    </row>
    <row r="72" spans="1:32" ht="15" customHeight="1">
      <c r="A72" s="9"/>
      <c r="B72" s="59"/>
      <c r="C72" s="73"/>
      <c r="D72" s="67"/>
      <c r="E72" s="67"/>
      <c r="F72" s="67"/>
      <c r="G72" s="67"/>
      <c r="H72" s="67"/>
      <c r="I72" s="67"/>
      <c r="J72" s="67"/>
      <c r="K72" s="67"/>
      <c r="L72" s="67"/>
      <c r="M72" s="68"/>
    </row>
    <row r="73" spans="1:32" ht="15" customHeight="1">
      <c r="A73" s="9"/>
      <c r="B73" s="59"/>
      <c r="C73" s="74"/>
      <c r="D73" s="67"/>
      <c r="E73" s="67"/>
      <c r="F73" s="67"/>
      <c r="G73" s="67"/>
      <c r="H73" s="67"/>
      <c r="I73" s="67"/>
      <c r="J73" s="67"/>
      <c r="K73" s="67"/>
      <c r="L73" s="67"/>
      <c r="M73" s="68"/>
    </row>
    <row r="74" spans="1:32" ht="15" customHeight="1">
      <c r="A74" s="9"/>
      <c r="B74" s="59"/>
      <c r="C74" s="74"/>
      <c r="D74" s="67"/>
      <c r="E74" s="67"/>
      <c r="F74" s="67"/>
      <c r="G74" s="67"/>
      <c r="H74" s="67"/>
      <c r="I74" s="67"/>
      <c r="J74" s="67"/>
      <c r="K74" s="67"/>
      <c r="L74" s="67"/>
      <c r="M74" s="68"/>
    </row>
    <row r="75" spans="1:32" ht="15" customHeight="1">
      <c r="A75" s="9"/>
      <c r="B75" s="59"/>
      <c r="C75" s="74"/>
      <c r="D75" s="67"/>
      <c r="E75" s="67"/>
      <c r="F75" s="67"/>
      <c r="G75" s="67"/>
      <c r="H75" s="67"/>
      <c r="I75" s="67"/>
      <c r="J75" s="67"/>
      <c r="K75" s="67"/>
      <c r="L75" s="67"/>
      <c r="M75" s="68"/>
    </row>
    <row r="76" spans="1:32" ht="15" customHeight="1">
      <c r="B76" s="58"/>
      <c r="C76" s="74"/>
      <c r="D76" s="67"/>
      <c r="E76" s="67"/>
      <c r="F76" s="67"/>
      <c r="G76" s="67"/>
      <c r="H76" s="67"/>
      <c r="I76" s="67"/>
      <c r="J76" s="67"/>
      <c r="K76" s="67"/>
      <c r="L76" s="67"/>
      <c r="M76" s="68"/>
    </row>
    <row r="77" spans="1:32" ht="15" customHeight="1">
      <c r="B77" s="59"/>
      <c r="C77" s="74"/>
      <c r="D77" s="67"/>
      <c r="E77" s="67"/>
      <c r="F77" s="67"/>
      <c r="G77" s="67"/>
      <c r="H77" s="67"/>
      <c r="I77" s="67"/>
      <c r="J77" s="67"/>
      <c r="K77" s="67"/>
      <c r="L77" s="67"/>
      <c r="M77" s="68"/>
    </row>
    <row r="78" spans="1:32" ht="15" customHeight="1">
      <c r="B78" s="59"/>
      <c r="C78" s="74"/>
      <c r="D78" s="67"/>
      <c r="E78" s="67"/>
      <c r="F78" s="67"/>
      <c r="G78" s="67"/>
      <c r="H78" s="67"/>
      <c r="I78" s="67"/>
      <c r="J78" s="67"/>
      <c r="K78" s="67"/>
      <c r="L78" s="67"/>
      <c r="M78" s="68"/>
    </row>
    <row r="79" spans="1:32" ht="15" customHeight="1">
      <c r="B79" s="59"/>
      <c r="C79" s="74"/>
      <c r="D79" s="67"/>
      <c r="E79" s="67"/>
      <c r="F79" s="67"/>
      <c r="G79" s="67"/>
      <c r="H79" s="67"/>
      <c r="I79" s="67"/>
      <c r="J79" s="67"/>
      <c r="K79" s="67"/>
      <c r="L79" s="67"/>
      <c r="M79" s="68"/>
    </row>
    <row r="80" spans="1:32" ht="15" customHeight="1">
      <c r="B80" s="59"/>
      <c r="C80" s="74"/>
      <c r="D80" s="67"/>
      <c r="E80" s="67"/>
      <c r="F80" s="67"/>
      <c r="G80" s="67"/>
      <c r="H80" s="67"/>
      <c r="I80" s="67"/>
      <c r="J80" s="67"/>
      <c r="K80" s="67"/>
      <c r="L80" s="67"/>
      <c r="M80" s="68"/>
    </row>
    <row r="81" spans="2:13" ht="15" customHeight="1">
      <c r="B81" s="59"/>
      <c r="C81" s="74"/>
      <c r="D81" s="67"/>
      <c r="E81" s="67"/>
      <c r="F81" s="67"/>
      <c r="G81" s="67"/>
      <c r="H81" s="67"/>
      <c r="I81" s="67"/>
      <c r="J81" s="67"/>
      <c r="K81" s="67"/>
      <c r="L81" s="67"/>
      <c r="M81" s="68"/>
    </row>
    <row r="82" spans="2:13" ht="15" customHeight="1">
      <c r="B82" s="59"/>
      <c r="C82" s="74"/>
      <c r="D82" s="67"/>
      <c r="E82" s="67"/>
      <c r="F82" s="67"/>
      <c r="G82" s="67"/>
      <c r="H82" s="67"/>
      <c r="I82" s="67"/>
      <c r="J82" s="67"/>
      <c r="K82" s="67"/>
      <c r="L82" s="67"/>
      <c r="M82" s="68"/>
    </row>
    <row r="83" spans="2:13" ht="15" customHeight="1">
      <c r="B83" s="59"/>
      <c r="C83" s="74"/>
      <c r="D83" s="67"/>
      <c r="E83" s="67"/>
      <c r="F83" s="67"/>
      <c r="G83" s="67"/>
      <c r="H83" s="67"/>
      <c r="I83" s="67"/>
      <c r="J83" s="67"/>
      <c r="K83" s="67"/>
      <c r="L83" s="67"/>
      <c r="M83" s="68"/>
    </row>
    <row r="84" spans="2:13" ht="15" customHeight="1">
      <c r="B84" s="46"/>
      <c r="C84" s="74"/>
      <c r="D84" s="67"/>
      <c r="E84" s="67"/>
      <c r="F84" s="67"/>
      <c r="G84" s="67"/>
      <c r="H84" s="67"/>
      <c r="I84" s="67"/>
      <c r="J84" s="67"/>
      <c r="K84" s="67"/>
      <c r="L84" s="67"/>
      <c r="M84" s="68"/>
    </row>
    <row r="85" spans="2:13" ht="15" customHeight="1">
      <c r="B85" s="46"/>
      <c r="C85" s="74"/>
      <c r="D85" s="67"/>
      <c r="E85" s="67"/>
      <c r="F85" s="67"/>
      <c r="G85" s="67"/>
      <c r="H85" s="67"/>
      <c r="I85" s="67"/>
      <c r="J85" s="67"/>
      <c r="K85" s="67"/>
      <c r="L85" s="67"/>
      <c r="M85" s="68"/>
    </row>
    <row r="86" spans="2:13" ht="15" customHeight="1">
      <c r="B86" s="46"/>
      <c r="C86" s="74"/>
      <c r="D86" s="67"/>
      <c r="E86" s="67"/>
      <c r="F86" s="67"/>
      <c r="G86" s="67"/>
      <c r="H86" s="67"/>
      <c r="I86" s="67"/>
      <c r="J86" s="67"/>
      <c r="K86" s="67"/>
      <c r="L86" s="67"/>
      <c r="M86" s="68"/>
    </row>
    <row r="87" spans="2:13" ht="15" customHeight="1">
      <c r="B87" s="46"/>
      <c r="C87" s="74"/>
      <c r="D87" s="67"/>
      <c r="E87" s="67"/>
      <c r="F87" s="67"/>
      <c r="G87" s="67"/>
      <c r="H87" s="67"/>
      <c r="I87" s="67"/>
      <c r="J87" s="67"/>
      <c r="K87" s="67"/>
      <c r="L87" s="67"/>
      <c r="M87" s="68"/>
    </row>
    <row r="88" spans="2:13" ht="15" customHeight="1">
      <c r="B88" s="46"/>
      <c r="C88" s="74"/>
      <c r="D88" s="67"/>
      <c r="E88" s="67"/>
      <c r="F88" s="67"/>
      <c r="G88" s="67"/>
      <c r="H88" s="67"/>
      <c r="I88" s="67"/>
      <c r="J88" s="67"/>
      <c r="K88" s="67"/>
      <c r="L88" s="67"/>
      <c r="M88" s="68"/>
    </row>
    <row r="89" spans="2:13" ht="15" customHeight="1">
      <c r="B89" s="46"/>
      <c r="C89" s="74"/>
      <c r="D89" s="67"/>
      <c r="E89" s="67"/>
      <c r="F89" s="67"/>
      <c r="G89" s="67"/>
      <c r="H89" s="67"/>
      <c r="I89" s="67"/>
      <c r="J89" s="67"/>
      <c r="K89" s="67"/>
      <c r="L89" s="67"/>
      <c r="M89" s="68"/>
    </row>
    <row r="90" spans="2:13" ht="15" customHeight="1">
      <c r="B90" s="46"/>
      <c r="C90" s="74"/>
      <c r="D90" s="67"/>
      <c r="E90" s="67"/>
      <c r="F90" s="67"/>
      <c r="G90" s="67"/>
      <c r="H90" s="67"/>
      <c r="I90" s="67"/>
      <c r="J90" s="67"/>
      <c r="K90" s="67"/>
      <c r="L90" s="67"/>
      <c r="M90" s="68"/>
    </row>
    <row r="91" spans="2:13" ht="15" customHeight="1">
      <c r="B91" s="46"/>
      <c r="C91" s="74"/>
      <c r="D91" s="67"/>
      <c r="E91" s="67"/>
      <c r="F91" s="67"/>
      <c r="G91" s="67"/>
      <c r="H91" s="67"/>
      <c r="I91" s="67"/>
      <c r="J91" s="67"/>
      <c r="K91" s="67"/>
      <c r="L91" s="67"/>
      <c r="M91" s="68"/>
    </row>
    <row r="92" spans="2:13" ht="15" customHeight="1">
      <c r="B92" s="46"/>
      <c r="C92" s="74"/>
      <c r="D92" s="67"/>
      <c r="E92" s="67"/>
      <c r="F92" s="67"/>
      <c r="G92" s="67"/>
      <c r="H92" s="67"/>
      <c r="I92" s="67"/>
      <c r="J92" s="67"/>
      <c r="K92" s="67"/>
      <c r="L92" s="67"/>
      <c r="M92" s="68"/>
    </row>
    <row r="93" spans="2:13" ht="15" customHeight="1">
      <c r="B93" s="47"/>
      <c r="C93" s="75"/>
      <c r="D93" s="70"/>
      <c r="E93" s="70"/>
      <c r="F93" s="70"/>
      <c r="G93" s="70"/>
      <c r="H93" s="70"/>
      <c r="I93" s="70"/>
      <c r="J93" s="70"/>
      <c r="K93" s="70"/>
      <c r="L93" s="70"/>
      <c r="M93" s="71"/>
    </row>
    <row r="94" spans="2:13" ht="15" customHeight="1"/>
    <row r="95" spans="2:13" ht="15" customHeight="1">
      <c r="B95" s="13"/>
      <c r="C95" s="12" t="s">
        <v>5</v>
      </c>
      <c r="D95" s="150" t="str">
        <f>C3</f>
        <v>Lewis County PUD</v>
      </c>
      <c r="E95" s="151"/>
      <c r="F95" s="152"/>
    </row>
    <row r="96" spans="2:13" ht="15" customHeight="1">
      <c r="C96" s="12" t="s">
        <v>62</v>
      </c>
      <c r="D96" s="153">
        <f>I3</f>
        <v>0</v>
      </c>
      <c r="E96" s="154"/>
      <c r="F96" s="155"/>
    </row>
    <row r="97" spans="2:32" ht="15" customHeight="1">
      <c r="B97" s="13" t="s">
        <v>41</v>
      </c>
      <c r="C97" s="12"/>
      <c r="D97" s="102"/>
    </row>
    <row r="98" spans="2:32" ht="15" customHeight="1">
      <c r="B98" s="30"/>
      <c r="C98" s="30"/>
      <c r="D98" s="30"/>
      <c r="E98" s="30"/>
      <c r="F98" s="30"/>
      <c r="G98" s="30"/>
      <c r="H98" s="30"/>
      <c r="I98" s="30"/>
      <c r="J98" s="30"/>
      <c r="K98" s="30"/>
    </row>
    <row r="99" spans="2:32" ht="15" customHeight="1">
      <c r="B99" s="30"/>
      <c r="C99" s="30"/>
      <c r="D99" s="30"/>
      <c r="E99" s="30"/>
      <c r="F99" s="30"/>
      <c r="G99" s="30"/>
      <c r="H99" s="30"/>
      <c r="I99" s="30"/>
      <c r="J99" s="30"/>
      <c r="K99" s="30"/>
    </row>
    <row r="100" spans="2:32" s="9" customFormat="1" ht="15" customHeight="1">
      <c r="B100" s="30"/>
      <c r="C100" s="30"/>
      <c r="D100" s="30"/>
      <c r="E100" s="30"/>
      <c r="F100" s="30"/>
      <c r="G100" s="30"/>
      <c r="H100" s="30"/>
      <c r="I100" s="30"/>
      <c r="J100" s="30"/>
      <c r="K100" s="30"/>
      <c r="AF100" s="1"/>
    </row>
    <row r="101" spans="2:32" s="9" customFormat="1" ht="15" customHeight="1">
      <c r="B101" s="30"/>
      <c r="C101" s="30"/>
      <c r="D101" s="30"/>
      <c r="E101" s="30"/>
      <c r="F101" s="30"/>
      <c r="G101" s="30"/>
      <c r="H101" s="30"/>
      <c r="I101" s="30"/>
      <c r="J101" s="30"/>
      <c r="K101" s="30"/>
    </row>
    <row r="102" spans="2:32" s="9" customFormat="1">
      <c r="B102" s="30"/>
      <c r="C102" s="30"/>
      <c r="D102" s="30"/>
      <c r="E102" s="30"/>
      <c r="F102" s="30"/>
      <c r="G102" s="30"/>
      <c r="H102" s="30"/>
      <c r="I102" s="30"/>
      <c r="J102" s="30"/>
      <c r="K102" s="30"/>
    </row>
    <row r="103" spans="2:32" s="9" customFormat="1">
      <c r="B103" s="30"/>
      <c r="C103" s="30"/>
      <c r="D103" s="30"/>
      <c r="E103" s="30"/>
      <c r="F103" s="30"/>
      <c r="G103" s="30"/>
      <c r="H103" s="30"/>
      <c r="I103" s="30"/>
      <c r="J103" s="30"/>
      <c r="K103" s="30"/>
    </row>
    <row r="104" spans="2:32" s="9" customFormat="1">
      <c r="B104" s="30"/>
      <c r="C104" s="30"/>
      <c r="D104" s="30"/>
      <c r="E104" s="30"/>
      <c r="F104" s="30"/>
      <c r="G104" s="30"/>
      <c r="H104" s="30"/>
      <c r="I104" s="30"/>
      <c r="J104" s="30"/>
      <c r="K104" s="30"/>
    </row>
    <row r="105" spans="2:32">
      <c r="B105" s="30"/>
      <c r="C105" s="30"/>
      <c r="D105" s="30"/>
      <c r="E105" s="30"/>
      <c r="F105" s="30"/>
      <c r="G105" s="30"/>
      <c r="H105" s="30"/>
      <c r="I105" s="30"/>
      <c r="J105" s="30"/>
      <c r="K105" s="30"/>
      <c r="AF105" s="9"/>
    </row>
    <row r="106" spans="2:32">
      <c r="B106" s="30"/>
      <c r="C106" s="30"/>
      <c r="D106" s="30"/>
      <c r="E106" s="30"/>
      <c r="F106" s="30"/>
      <c r="G106" s="30"/>
      <c r="H106" s="30"/>
      <c r="I106" s="30"/>
      <c r="J106" s="30"/>
      <c r="K106" s="30"/>
    </row>
    <row r="107" spans="2:32">
      <c r="B107" s="30"/>
      <c r="C107" s="30"/>
      <c r="D107" s="30"/>
      <c r="E107" s="30"/>
      <c r="F107" s="30"/>
      <c r="G107" s="30"/>
      <c r="H107" s="30"/>
      <c r="I107" s="30"/>
      <c r="J107" s="30"/>
      <c r="K107" s="30"/>
    </row>
    <row r="108" spans="2:32">
      <c r="B108" s="30"/>
      <c r="C108" s="30"/>
      <c r="D108" s="30"/>
      <c r="E108" s="30"/>
      <c r="F108" s="30"/>
      <c r="G108" s="30"/>
      <c r="H108" s="30"/>
      <c r="I108" s="30"/>
      <c r="J108" s="30"/>
      <c r="K108" s="30"/>
    </row>
    <row r="109" spans="2:32">
      <c r="B109" s="30"/>
      <c r="C109" s="30"/>
      <c r="D109" s="30"/>
      <c r="E109" s="30"/>
      <c r="F109" s="30"/>
      <c r="G109" s="30"/>
      <c r="H109" s="30"/>
      <c r="I109" s="30"/>
      <c r="J109" s="30"/>
      <c r="K109" s="30"/>
    </row>
    <row r="110" spans="2:32">
      <c r="B110" s="30"/>
      <c r="C110" s="30"/>
      <c r="D110" s="30"/>
      <c r="E110" s="30"/>
      <c r="F110" s="30"/>
      <c r="G110" s="30"/>
      <c r="H110" s="30"/>
      <c r="I110" s="30"/>
      <c r="J110" s="30"/>
      <c r="K110" s="30"/>
    </row>
    <row r="111" spans="2:32">
      <c r="B111" s="30"/>
      <c r="C111" s="30"/>
      <c r="D111" s="30"/>
      <c r="E111" s="30"/>
      <c r="F111" s="30"/>
      <c r="G111" s="30"/>
      <c r="H111" s="30"/>
      <c r="I111" s="30"/>
      <c r="J111" s="30"/>
      <c r="K111" s="30"/>
    </row>
    <row r="112" spans="2:32">
      <c r="B112" s="30"/>
      <c r="C112" s="30"/>
      <c r="D112" s="30"/>
      <c r="E112" s="30"/>
      <c r="F112" s="30"/>
      <c r="G112" s="30"/>
      <c r="H112" s="30"/>
      <c r="I112" s="30"/>
      <c r="J112" s="30"/>
      <c r="K112" s="30"/>
    </row>
    <row r="113" spans="2:11">
      <c r="B113" s="30"/>
      <c r="C113" s="30"/>
      <c r="D113" s="30"/>
      <c r="E113" s="30"/>
      <c r="F113" s="30"/>
      <c r="G113" s="30"/>
      <c r="H113" s="30"/>
      <c r="I113" s="30"/>
      <c r="J113" s="30"/>
      <c r="K113" s="30"/>
    </row>
    <row r="114" spans="2:11">
      <c r="B114" s="30"/>
      <c r="C114" s="30"/>
      <c r="D114" s="30"/>
      <c r="E114" s="30"/>
      <c r="F114" s="30"/>
      <c r="G114" s="30"/>
      <c r="H114" s="30"/>
      <c r="I114" s="30"/>
      <c r="J114" s="30"/>
      <c r="K114" s="30"/>
    </row>
    <row r="115" spans="2:11">
      <c r="B115" s="30"/>
      <c r="C115" s="30"/>
      <c r="D115" s="30"/>
      <c r="E115" s="30"/>
      <c r="F115" s="30"/>
      <c r="G115" s="30"/>
      <c r="H115" s="30"/>
      <c r="I115" s="30"/>
      <c r="J115" s="30"/>
      <c r="K115" s="30"/>
    </row>
    <row r="116" spans="2:11">
      <c r="B116" s="30"/>
      <c r="C116" s="30"/>
      <c r="D116" s="30"/>
      <c r="E116" s="30"/>
      <c r="F116" s="30"/>
      <c r="G116" s="30"/>
      <c r="H116" s="30"/>
      <c r="I116" s="30"/>
      <c r="J116" s="30"/>
      <c r="K116" s="30"/>
    </row>
    <row r="117" spans="2:11">
      <c r="B117" s="30"/>
      <c r="C117" s="30"/>
      <c r="D117" s="30"/>
      <c r="E117" s="30"/>
      <c r="F117" s="30"/>
      <c r="G117" s="30"/>
      <c r="H117" s="30"/>
      <c r="I117" s="30"/>
      <c r="J117" s="30"/>
      <c r="K117" s="30"/>
    </row>
    <row r="118" spans="2:11">
      <c r="B118" s="30"/>
      <c r="C118" s="30"/>
      <c r="D118" s="30"/>
      <c r="E118" s="30"/>
      <c r="F118" s="30"/>
      <c r="G118" s="30"/>
      <c r="H118" s="30"/>
      <c r="I118" s="30"/>
      <c r="J118" s="30"/>
      <c r="K118" s="30"/>
    </row>
    <row r="119" spans="2:11">
      <c r="B119" s="30"/>
      <c r="C119" s="30"/>
      <c r="D119" s="30"/>
      <c r="E119" s="30"/>
      <c r="F119" s="30"/>
      <c r="G119" s="30"/>
      <c r="H119" s="30"/>
      <c r="I119" s="30"/>
      <c r="J119" s="30"/>
      <c r="K119" s="30"/>
    </row>
    <row r="120" spans="2:11">
      <c r="B120" s="30"/>
      <c r="C120" s="30"/>
      <c r="D120" s="30"/>
      <c r="E120" s="30"/>
      <c r="F120" s="30"/>
      <c r="G120" s="30"/>
      <c r="H120" s="30"/>
      <c r="I120" s="30"/>
      <c r="J120" s="30"/>
      <c r="K120" s="30"/>
    </row>
    <row r="121" spans="2:11">
      <c r="B121" s="30"/>
      <c r="C121" s="30"/>
      <c r="D121" s="30"/>
      <c r="E121" s="30"/>
      <c r="F121" s="30"/>
      <c r="G121" s="30"/>
      <c r="H121" s="30"/>
      <c r="I121" s="30"/>
      <c r="J121" s="30"/>
      <c r="K121" s="30"/>
    </row>
    <row r="122" spans="2:11">
      <c r="B122" s="30"/>
      <c r="C122" s="30"/>
      <c r="D122" s="30"/>
      <c r="E122" s="30"/>
      <c r="F122" s="30"/>
      <c r="G122" s="30"/>
      <c r="H122" s="30"/>
      <c r="I122" s="30"/>
      <c r="J122" s="30"/>
      <c r="K122" s="30"/>
    </row>
    <row r="123" spans="2:11">
      <c r="B123" s="30"/>
      <c r="C123" s="30"/>
      <c r="D123" s="30"/>
      <c r="E123" s="30"/>
      <c r="F123" s="30"/>
      <c r="G123" s="30"/>
      <c r="H123" s="30"/>
      <c r="I123" s="30"/>
      <c r="J123" s="30"/>
      <c r="K123" s="30"/>
    </row>
    <row r="124" spans="2:11">
      <c r="B124" s="30"/>
      <c r="C124" s="30"/>
      <c r="D124" s="30"/>
      <c r="E124" s="30"/>
      <c r="F124" s="30"/>
      <c r="G124" s="30"/>
      <c r="H124" s="30"/>
      <c r="I124" s="30"/>
      <c r="J124" s="30"/>
      <c r="K124" s="30"/>
    </row>
    <row r="125" spans="2:11">
      <c r="B125" s="30"/>
      <c r="C125" s="30"/>
      <c r="D125" s="30"/>
      <c r="E125" s="30"/>
      <c r="F125" s="30"/>
      <c r="G125" s="30"/>
      <c r="H125" s="30"/>
      <c r="I125" s="30"/>
      <c r="J125" s="30"/>
      <c r="K125" s="30"/>
    </row>
    <row r="126" spans="2:11">
      <c r="B126" s="30"/>
      <c r="C126" s="30"/>
      <c r="D126" s="30"/>
      <c r="E126" s="30"/>
      <c r="F126" s="30"/>
      <c r="G126" s="30"/>
      <c r="H126" s="30"/>
      <c r="I126" s="30"/>
      <c r="J126" s="30"/>
      <c r="K126" s="30"/>
    </row>
    <row r="127" spans="2:11">
      <c r="B127" s="30"/>
      <c r="C127" s="30"/>
      <c r="D127" s="30"/>
      <c r="E127" s="30"/>
      <c r="F127" s="30"/>
      <c r="G127" s="30"/>
      <c r="H127" s="30"/>
      <c r="I127" s="30"/>
      <c r="J127" s="30"/>
      <c r="K127" s="30"/>
    </row>
    <row r="128" spans="2:11">
      <c r="B128" s="30"/>
      <c r="C128" s="30"/>
      <c r="D128" s="30"/>
      <c r="E128" s="30"/>
      <c r="F128" s="30"/>
      <c r="G128" s="30"/>
      <c r="H128" s="30"/>
      <c r="I128" s="30"/>
      <c r="J128" s="30"/>
      <c r="K128" s="30"/>
    </row>
    <row r="133" spans="2:2" ht="15">
      <c r="B133" s="117"/>
    </row>
    <row r="134" spans="2:2" ht="15">
      <c r="B134" s="117"/>
    </row>
    <row r="135" spans="2:2" ht="15">
      <c r="B135" s="117"/>
    </row>
    <row r="136" spans="2:2" ht="15">
      <c r="B136" s="117"/>
    </row>
    <row r="137" spans="2:2" ht="15">
      <c r="B137" s="117"/>
    </row>
  </sheetData>
  <mergeCells count="34">
    <mergeCell ref="D63:F63"/>
    <mergeCell ref="D64:F64"/>
    <mergeCell ref="D95:F95"/>
    <mergeCell ref="D96:F96"/>
    <mergeCell ref="B21:C21"/>
    <mergeCell ref="D21:E21"/>
    <mergeCell ref="B24:I24"/>
    <mergeCell ref="D33:F33"/>
    <mergeCell ref="D34:F34"/>
    <mergeCell ref="B36:E36"/>
    <mergeCell ref="B19:C19"/>
    <mergeCell ref="D19:E19"/>
    <mergeCell ref="G19:K19"/>
    <mergeCell ref="B20:C20"/>
    <mergeCell ref="D20:E20"/>
    <mergeCell ref="G20:K20"/>
    <mergeCell ref="B17:C17"/>
    <mergeCell ref="D17:E17"/>
    <mergeCell ref="G17:K17"/>
    <mergeCell ref="B18:C18"/>
    <mergeCell ref="D18:E18"/>
    <mergeCell ref="G18:K18"/>
    <mergeCell ref="C9:E9"/>
    <mergeCell ref="C15:E15"/>
    <mergeCell ref="J15:L15"/>
    <mergeCell ref="B16:C16"/>
    <mergeCell ref="D16:E16"/>
    <mergeCell ref="G16:K16"/>
    <mergeCell ref="C7:E7"/>
    <mergeCell ref="C3:E3"/>
    <mergeCell ref="I3:J3"/>
    <mergeCell ref="C4:E4"/>
    <mergeCell ref="C5:E5"/>
    <mergeCell ref="C6:E6"/>
  </mergeCells>
  <hyperlinks>
    <hyperlink ref="C7" r:id="rId1"/>
  </hyperlinks>
  <pageMargins left="0.25" right="0.25" top="0.35" bottom="0.79" header="0.3" footer="0.3"/>
  <pageSetup paperSize="5" scale="50" fitToHeight="2" orientation="portrait" r:id="rId2"/>
  <rowBreaks count="3" manualBreakCount="3">
    <brk id="31" max="12" man="1"/>
    <brk id="61" max="12" man="1"/>
    <brk id="94" max="12" man="1"/>
  </rowBreaks>
  <drawing r:id="rId3"/>
</worksheet>
</file>

<file path=xl/worksheets/sheet3.xml><?xml version="1.0" encoding="utf-8"?>
<worksheet xmlns="http://schemas.openxmlformats.org/spreadsheetml/2006/main" xmlns:r="http://schemas.openxmlformats.org/officeDocument/2006/relationships">
  <sheetPr codeName="Sheet1"/>
  <dimension ref="A1:AF129"/>
  <sheetViews>
    <sheetView view="pageBreakPreview" zoomScaleNormal="100" zoomScaleSheetLayoutView="100" workbookViewId="0">
      <selection activeCell="B11" sqref="B11"/>
    </sheetView>
  </sheetViews>
  <sheetFormatPr defaultColWidth="9.140625" defaultRowHeight="12.75"/>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c r="B1" s="107" t="s">
        <v>87</v>
      </c>
      <c r="AA1" s="100" t="s">
        <v>75</v>
      </c>
      <c r="AF1" s="94"/>
    </row>
    <row r="2" spans="2:32" ht="14.25">
      <c r="B2" s="30"/>
      <c r="AA2" s="101" t="s">
        <v>76</v>
      </c>
      <c r="AF2" s="92"/>
    </row>
    <row r="3" spans="2:32" ht="15" customHeight="1">
      <c r="B3" s="3" t="s">
        <v>5</v>
      </c>
      <c r="C3" s="121" t="s">
        <v>59</v>
      </c>
      <c r="D3" s="137"/>
      <c r="E3" s="137"/>
      <c r="G3" s="7"/>
      <c r="H3" s="9"/>
      <c r="I3" s="128"/>
      <c r="J3" s="128"/>
      <c r="AA3" s="101" t="s">
        <v>77</v>
      </c>
      <c r="AF3" s="92"/>
    </row>
    <row r="4" spans="2:32" ht="15" customHeight="1" thickBot="1">
      <c r="B4" s="4" t="s">
        <v>0</v>
      </c>
      <c r="C4" s="132"/>
      <c r="D4" s="138"/>
      <c r="E4" s="138"/>
      <c r="F4" s="5"/>
      <c r="G4" s="98"/>
      <c r="H4" s="99"/>
      <c r="I4" s="99"/>
      <c r="J4" s="99"/>
      <c r="AA4" s="101" t="s">
        <v>78</v>
      </c>
      <c r="AF4" s="93"/>
    </row>
    <row r="5" spans="2:32" ht="15" customHeight="1">
      <c r="B5" s="6" t="s">
        <v>1</v>
      </c>
      <c r="C5" s="132"/>
      <c r="D5" s="138"/>
      <c r="E5" s="138"/>
      <c r="F5" s="8"/>
    </row>
    <row r="6" spans="2:32" ht="15" customHeight="1">
      <c r="B6" s="6" t="s">
        <v>2</v>
      </c>
      <c r="C6" s="132"/>
      <c r="D6" s="138"/>
      <c r="E6" s="138"/>
      <c r="F6" s="8"/>
    </row>
    <row r="7" spans="2:32" ht="15" customHeight="1">
      <c r="B7" s="6" t="s">
        <v>3</v>
      </c>
      <c r="C7" s="135"/>
      <c r="D7" s="136"/>
      <c r="E7" s="136"/>
      <c r="F7" s="8"/>
    </row>
    <row r="8" spans="2:32" ht="15" customHeight="1">
      <c r="B8" s="6"/>
      <c r="C8" s="91"/>
      <c r="D8" s="30"/>
      <c r="E8" s="30"/>
      <c r="F8" s="8"/>
    </row>
    <row r="9" spans="2:32" ht="15" customHeight="1">
      <c r="B9" s="6"/>
      <c r="C9" s="139" t="s">
        <v>74</v>
      </c>
      <c r="D9" s="140"/>
      <c r="E9" s="141"/>
      <c r="F9" s="8"/>
    </row>
    <row r="10" spans="2:32" ht="15" customHeight="1">
      <c r="B10" s="6"/>
      <c r="C10" s="91"/>
      <c r="D10" s="30"/>
      <c r="E10" s="30"/>
      <c r="F10" s="8"/>
    </row>
    <row r="11" spans="2:32" s="95" customFormat="1" ht="18" customHeight="1">
      <c r="B11" s="106" t="s">
        <v>79</v>
      </c>
      <c r="C11" s="101" t="s">
        <v>83</v>
      </c>
      <c r="D11" s="96"/>
      <c r="E11" s="96"/>
      <c r="F11" s="97"/>
    </row>
    <row r="12" spans="2:32" ht="17.45" customHeight="1">
      <c r="B12" s="106"/>
      <c r="C12" s="101" t="s">
        <v>77</v>
      </c>
      <c r="D12" s="30"/>
      <c r="E12" s="30"/>
      <c r="F12" s="8"/>
    </row>
    <row r="13" spans="2:32" ht="15.6" customHeight="1">
      <c r="B13" s="106"/>
      <c r="C13" s="101" t="s">
        <v>82</v>
      </c>
      <c r="D13" s="30"/>
      <c r="E13" s="30"/>
      <c r="F13" s="8"/>
    </row>
    <row r="14" spans="2:32" ht="15" customHeight="1">
      <c r="B14" s="30"/>
      <c r="C14" s="30"/>
      <c r="D14" s="30"/>
      <c r="E14" s="30"/>
      <c r="F14" s="30"/>
      <c r="J14" s="9"/>
      <c r="K14" s="9"/>
      <c r="L14" s="9"/>
    </row>
    <row r="15" spans="2:32" ht="15" customHeight="1">
      <c r="B15" s="86"/>
      <c r="C15" s="142" t="s">
        <v>57</v>
      </c>
      <c r="D15" s="143"/>
      <c r="E15" s="144"/>
      <c r="F15" s="10"/>
      <c r="G15" s="11"/>
      <c r="H15" s="11"/>
      <c r="I15" s="9"/>
      <c r="J15" s="128"/>
      <c r="K15" s="128"/>
      <c r="L15" s="128"/>
    </row>
    <row r="16" spans="2:32" ht="17.45" customHeight="1">
      <c r="B16" s="145" t="s">
        <v>16</v>
      </c>
      <c r="C16" s="145"/>
      <c r="D16" s="146">
        <v>1886814</v>
      </c>
      <c r="E16" s="146"/>
      <c r="G16" s="145"/>
      <c r="H16" s="145"/>
      <c r="I16" s="145"/>
      <c r="J16" s="145"/>
      <c r="K16" s="145"/>
      <c r="L16" s="88"/>
      <c r="M16" s="26"/>
      <c r="N16" s="26"/>
    </row>
    <row r="17" spans="2:32" ht="16.899999999999999" customHeight="1">
      <c r="B17" s="145" t="s">
        <v>52</v>
      </c>
      <c r="C17" s="145"/>
      <c r="D17" s="147">
        <v>1849077.72</v>
      </c>
      <c r="E17" s="147"/>
      <c r="G17" s="145"/>
      <c r="H17" s="145"/>
      <c r="I17" s="145"/>
      <c r="J17" s="145"/>
      <c r="K17" s="145"/>
      <c r="L17" s="88"/>
      <c r="M17" s="26"/>
      <c r="N17" s="26"/>
    </row>
    <row r="18" spans="2:32" ht="15" customHeight="1">
      <c r="B18" s="145" t="s">
        <v>56</v>
      </c>
      <c r="C18" s="145"/>
      <c r="D18" s="148">
        <f>AVERAGE(D16:D17)</f>
        <v>1867945.8599999999</v>
      </c>
      <c r="E18" s="148"/>
      <c r="G18" s="145"/>
      <c r="H18" s="145"/>
      <c r="I18" s="145"/>
      <c r="J18" s="145"/>
      <c r="K18" s="145"/>
      <c r="L18" s="88"/>
      <c r="M18" s="26"/>
      <c r="N18" s="26"/>
    </row>
    <row r="19" spans="2:32" ht="14.45" customHeight="1">
      <c r="B19" s="145" t="s">
        <v>85</v>
      </c>
      <c r="C19" s="145"/>
      <c r="D19" s="149">
        <v>0.03</v>
      </c>
      <c r="E19" s="149"/>
      <c r="G19" s="145"/>
      <c r="H19" s="145"/>
      <c r="I19" s="145"/>
      <c r="J19" s="145"/>
      <c r="K19" s="145"/>
      <c r="L19" s="88"/>
      <c r="M19" s="26"/>
      <c r="N19" s="26"/>
    </row>
    <row r="20" spans="2:32" ht="15" customHeight="1">
      <c r="B20" s="145" t="s">
        <v>80</v>
      </c>
      <c r="C20" s="145"/>
      <c r="D20" s="148">
        <f>D18*D19</f>
        <v>56038.375799999994</v>
      </c>
      <c r="E20" s="148"/>
      <c r="G20" s="145"/>
      <c r="H20" s="145"/>
      <c r="I20" s="145"/>
      <c r="J20" s="145"/>
      <c r="K20" s="145"/>
      <c r="L20" s="89"/>
      <c r="M20" s="85"/>
      <c r="N20" s="85"/>
    </row>
    <row r="21" spans="2:32" ht="15" customHeight="1">
      <c r="B21" s="156" t="s">
        <v>81</v>
      </c>
      <c r="C21" s="156"/>
      <c r="D21" s="148">
        <f>SUM(C31:M31)</f>
        <v>60482.2</v>
      </c>
      <c r="E21" s="148"/>
      <c r="G21" s="9"/>
      <c r="H21" s="9"/>
      <c r="I21" s="9"/>
      <c r="J21" s="9"/>
      <c r="K21" s="4"/>
      <c r="L21" s="90"/>
      <c r="M21" s="26"/>
      <c r="N21" s="26"/>
    </row>
    <row r="22" spans="2:32" ht="15" customHeight="1">
      <c r="B22" s="104"/>
      <c r="C22" s="104"/>
      <c r="D22" s="109"/>
      <c r="E22" s="109"/>
      <c r="G22" s="9"/>
      <c r="H22" s="9"/>
      <c r="I22" s="9"/>
      <c r="J22" s="9"/>
      <c r="K22" s="4"/>
      <c r="L22" s="90"/>
      <c r="M22" s="26"/>
      <c r="N22" s="26"/>
    </row>
    <row r="23" spans="2:32" ht="15" customHeight="1">
      <c r="B23" s="104"/>
      <c r="C23" s="104"/>
      <c r="D23" s="109"/>
      <c r="E23" s="109"/>
      <c r="G23" s="9"/>
      <c r="H23" s="9"/>
      <c r="I23" s="9"/>
      <c r="J23" s="9"/>
      <c r="K23" s="4"/>
      <c r="L23" s="90"/>
      <c r="M23" s="26"/>
      <c r="N23" s="26"/>
    </row>
    <row r="24" spans="2:32" ht="15" customHeight="1">
      <c r="B24" s="104"/>
      <c r="C24" s="104"/>
      <c r="D24" s="109"/>
      <c r="E24" s="109"/>
      <c r="G24" s="9"/>
      <c r="H24" s="9"/>
      <c r="I24" s="9"/>
      <c r="J24" s="9"/>
      <c r="K24" s="4"/>
      <c r="L24" s="90"/>
      <c r="M24" s="26"/>
      <c r="N24" s="26"/>
    </row>
    <row r="25" spans="2:32" ht="15.75" customHeight="1">
      <c r="B25" s="158"/>
      <c r="C25" s="159"/>
      <c r="D25" s="159"/>
      <c r="E25" s="159"/>
      <c r="F25" s="159"/>
      <c r="G25" s="159"/>
      <c r="H25" s="159"/>
      <c r="I25" s="159"/>
      <c r="L25" s="9"/>
    </row>
    <row r="26" spans="2:32" ht="15" customHeight="1">
      <c r="B26" s="6"/>
      <c r="C26" s="36" t="s">
        <v>17</v>
      </c>
      <c r="D26" s="33" t="s">
        <v>18</v>
      </c>
      <c r="E26" s="33" t="s">
        <v>19</v>
      </c>
      <c r="F26" s="33" t="s">
        <v>20</v>
      </c>
      <c r="G26" s="33" t="s">
        <v>21</v>
      </c>
      <c r="H26" s="33" t="s">
        <v>22</v>
      </c>
      <c r="I26" s="33" t="s">
        <v>23</v>
      </c>
      <c r="J26" s="33" t="s">
        <v>24</v>
      </c>
      <c r="K26" s="35" t="s">
        <v>25</v>
      </c>
      <c r="L26" s="34"/>
      <c r="M26" s="34"/>
    </row>
    <row r="27" spans="2:32" s="13" customFormat="1" ht="36" customHeight="1">
      <c r="B27" s="12"/>
      <c r="C27" s="29" t="s">
        <v>26</v>
      </c>
      <c r="D27" s="29" t="s">
        <v>27</v>
      </c>
      <c r="E27" s="29" t="s">
        <v>28</v>
      </c>
      <c r="F27" s="29" t="s">
        <v>29</v>
      </c>
      <c r="G27" s="29" t="s">
        <v>30</v>
      </c>
      <c r="H27" s="29" t="s">
        <v>47</v>
      </c>
      <c r="I27" s="29" t="s">
        <v>31</v>
      </c>
      <c r="J27" s="29" t="s">
        <v>32</v>
      </c>
      <c r="K27" s="29" t="s">
        <v>33</v>
      </c>
      <c r="L27" s="29" t="s">
        <v>37</v>
      </c>
      <c r="M27" s="29" t="s">
        <v>34</v>
      </c>
      <c r="AF27" s="1"/>
    </row>
    <row r="28" spans="2:32" ht="15" customHeight="1">
      <c r="B28" s="6"/>
      <c r="C28" s="27" t="s">
        <v>9</v>
      </c>
      <c r="D28" s="27" t="s">
        <v>9</v>
      </c>
      <c r="E28" s="27" t="s">
        <v>9</v>
      </c>
      <c r="F28" s="27" t="s">
        <v>9</v>
      </c>
      <c r="G28" s="27" t="s">
        <v>9</v>
      </c>
      <c r="H28" s="27" t="s">
        <v>9</v>
      </c>
      <c r="I28" s="27" t="s">
        <v>9</v>
      </c>
      <c r="J28" s="27" t="s">
        <v>9</v>
      </c>
      <c r="K28" s="27" t="s">
        <v>9</v>
      </c>
      <c r="L28" s="27" t="s">
        <v>48</v>
      </c>
      <c r="M28" s="27" t="s">
        <v>48</v>
      </c>
      <c r="AF28" s="13"/>
    </row>
    <row r="29" spans="2:32" ht="15" customHeight="1">
      <c r="B29" s="4" t="s">
        <v>53</v>
      </c>
      <c r="C29" s="37">
        <f t="shared" ref="C29:M29" si="0">SUM(C42:C62)</f>
        <v>0</v>
      </c>
      <c r="D29" s="14">
        <f t="shared" si="0"/>
        <v>52450</v>
      </c>
      <c r="E29" s="14">
        <f t="shared" si="0"/>
        <v>0</v>
      </c>
      <c r="F29" s="14">
        <f t="shared" si="0"/>
        <v>0</v>
      </c>
      <c r="G29" s="14">
        <f t="shared" si="0"/>
        <v>0</v>
      </c>
      <c r="H29" s="14">
        <f t="shared" si="0"/>
        <v>0</v>
      </c>
      <c r="I29" s="14">
        <f t="shared" si="0"/>
        <v>0</v>
      </c>
      <c r="J29" s="14">
        <f t="shared" si="0"/>
        <v>0</v>
      </c>
      <c r="K29" s="14">
        <f t="shared" si="0"/>
        <v>2286</v>
      </c>
      <c r="L29" s="14">
        <f t="shared" si="0"/>
        <v>954.2</v>
      </c>
      <c r="M29" s="48">
        <f t="shared" si="0"/>
        <v>0</v>
      </c>
    </row>
    <row r="30" spans="2:32" ht="15" customHeight="1">
      <c r="B30" s="4" t="s">
        <v>54</v>
      </c>
      <c r="C30" s="52"/>
      <c r="D30" s="15">
        <f t="shared" ref="D30:M30" si="1">SUM(D70:D94)</f>
        <v>3150</v>
      </c>
      <c r="E30" s="15">
        <f t="shared" si="1"/>
        <v>0</v>
      </c>
      <c r="F30" s="15">
        <f t="shared" si="1"/>
        <v>0</v>
      </c>
      <c r="G30" s="15">
        <f t="shared" si="1"/>
        <v>0</v>
      </c>
      <c r="H30" s="15">
        <f t="shared" si="1"/>
        <v>0</v>
      </c>
      <c r="I30" s="15">
        <f t="shared" si="1"/>
        <v>0</v>
      </c>
      <c r="J30" s="15">
        <f t="shared" si="1"/>
        <v>0</v>
      </c>
      <c r="K30" s="15">
        <f t="shared" si="1"/>
        <v>1000</v>
      </c>
      <c r="L30" s="15">
        <f t="shared" si="1"/>
        <v>630</v>
      </c>
      <c r="M30" s="49">
        <f t="shared" si="1"/>
        <v>12</v>
      </c>
    </row>
    <row r="31" spans="2:32" ht="15" customHeight="1">
      <c r="B31" s="6" t="s">
        <v>55</v>
      </c>
      <c r="C31" s="38">
        <f t="shared" ref="C31:M31" si="2">C29+C30</f>
        <v>0</v>
      </c>
      <c r="D31" s="16">
        <f t="shared" si="2"/>
        <v>55600</v>
      </c>
      <c r="E31" s="16">
        <f t="shared" si="2"/>
        <v>0</v>
      </c>
      <c r="F31" s="16">
        <f t="shared" si="2"/>
        <v>0</v>
      </c>
      <c r="G31" s="16">
        <f t="shared" si="2"/>
        <v>0</v>
      </c>
      <c r="H31" s="16">
        <f t="shared" si="2"/>
        <v>0</v>
      </c>
      <c r="I31" s="16">
        <f t="shared" si="2"/>
        <v>0</v>
      </c>
      <c r="J31" s="16">
        <f t="shared" si="2"/>
        <v>0</v>
      </c>
      <c r="K31" s="16">
        <f t="shared" si="2"/>
        <v>3286</v>
      </c>
      <c r="L31" s="16">
        <f t="shared" si="2"/>
        <v>1584.2</v>
      </c>
      <c r="M31" s="50">
        <f t="shared" si="2"/>
        <v>12</v>
      </c>
    </row>
    <row r="32" spans="2:32" ht="15" customHeight="1">
      <c r="B32" s="6"/>
      <c r="C32" s="6"/>
      <c r="D32" s="6"/>
      <c r="E32" s="6"/>
      <c r="F32" s="6"/>
      <c r="G32" s="6"/>
      <c r="H32" s="6"/>
      <c r="I32" s="6"/>
      <c r="J32" s="6"/>
      <c r="K32" s="6"/>
      <c r="L32" s="6"/>
      <c r="M32" s="6"/>
    </row>
    <row r="33" spans="2:32" ht="15" customHeight="1"/>
    <row r="34" spans="2:32" ht="16.5" customHeight="1">
      <c r="B34" s="7" t="s">
        <v>45</v>
      </c>
      <c r="C34" s="12" t="s">
        <v>5</v>
      </c>
      <c r="D34" s="150" t="str">
        <f>C3</f>
        <v>Example</v>
      </c>
      <c r="E34" s="151"/>
      <c r="F34" s="152"/>
    </row>
    <row r="35" spans="2:32" ht="15" customHeight="1">
      <c r="C35" s="12" t="s">
        <v>15</v>
      </c>
      <c r="D35" s="153">
        <v>2013</v>
      </c>
      <c r="E35" s="154"/>
      <c r="F35" s="155"/>
    </row>
    <row r="36" spans="2:32" ht="15" customHeight="1">
      <c r="C36" s="12"/>
      <c r="D36" s="84"/>
      <c r="E36" s="11"/>
      <c r="F36" s="11"/>
    </row>
    <row r="37" spans="2:32" s="31" customFormat="1" ht="27" customHeight="1">
      <c r="B37" s="160" t="s">
        <v>58</v>
      </c>
      <c r="C37" s="161"/>
      <c r="D37" s="161"/>
      <c r="E37" s="161"/>
      <c r="F37" s="32"/>
      <c r="AF37" s="1"/>
    </row>
    <row r="38" spans="2:32" ht="15" customHeight="1">
      <c r="C38" s="17"/>
      <c r="D38" s="17"/>
      <c r="E38" s="17"/>
      <c r="F38" s="17"/>
      <c r="G38" s="17"/>
      <c r="H38" s="17"/>
      <c r="I38" s="17"/>
      <c r="J38" s="17"/>
      <c r="K38" s="17"/>
      <c r="L38" s="17"/>
      <c r="M38" s="17"/>
      <c r="N38" s="17"/>
      <c r="O38" s="17"/>
      <c r="P38" s="17"/>
      <c r="Q38" s="17"/>
      <c r="AF38" s="31"/>
    </row>
    <row r="39" spans="2:32" s="9" customFormat="1" ht="12.75" customHeight="1">
      <c r="C39" s="36" t="s">
        <v>17</v>
      </c>
      <c r="D39" s="33" t="s">
        <v>18</v>
      </c>
      <c r="E39" s="33" t="s">
        <v>19</v>
      </c>
      <c r="F39" s="33" t="s">
        <v>20</v>
      </c>
      <c r="G39" s="33" t="s">
        <v>21</v>
      </c>
      <c r="H39" s="33" t="s">
        <v>22</v>
      </c>
      <c r="I39" s="33" t="s">
        <v>23</v>
      </c>
      <c r="J39" s="33" t="s">
        <v>24</v>
      </c>
      <c r="K39" s="35" t="s">
        <v>25</v>
      </c>
      <c r="L39" s="34"/>
      <c r="M39" s="34"/>
      <c r="AF39" s="1"/>
    </row>
    <row r="40" spans="2:32" s="13" customFormat="1" ht="43.5" customHeight="1">
      <c r="C40" s="29" t="s">
        <v>36</v>
      </c>
      <c r="D40" s="29" t="s">
        <v>27</v>
      </c>
      <c r="E40" s="29" t="s">
        <v>28</v>
      </c>
      <c r="F40" s="29" t="s">
        <v>29</v>
      </c>
      <c r="G40" s="29" t="s">
        <v>30</v>
      </c>
      <c r="H40" s="29" t="s">
        <v>46</v>
      </c>
      <c r="I40" s="29" t="s">
        <v>31</v>
      </c>
      <c r="J40" s="29" t="s">
        <v>32</v>
      </c>
      <c r="K40" s="29" t="s">
        <v>33</v>
      </c>
      <c r="L40" s="29" t="s">
        <v>37</v>
      </c>
      <c r="M40" s="29" t="s">
        <v>34</v>
      </c>
      <c r="AF40" s="9"/>
    </row>
    <row r="41" spans="2:32" ht="15" customHeight="1">
      <c r="B41" s="51" t="s">
        <v>38</v>
      </c>
      <c r="C41" s="27" t="s">
        <v>9</v>
      </c>
      <c r="D41" s="27" t="s">
        <v>9</v>
      </c>
      <c r="E41" s="27" t="s">
        <v>9</v>
      </c>
      <c r="F41" s="27" t="s">
        <v>9</v>
      </c>
      <c r="G41" s="27" t="s">
        <v>9</v>
      </c>
      <c r="H41" s="27" t="s">
        <v>9</v>
      </c>
      <c r="I41" s="27" t="s">
        <v>9</v>
      </c>
      <c r="J41" s="27" t="s">
        <v>9</v>
      </c>
      <c r="K41" s="27" t="s">
        <v>9</v>
      </c>
      <c r="L41" s="27" t="s">
        <v>48</v>
      </c>
      <c r="M41" s="27" t="s">
        <v>48</v>
      </c>
      <c r="AF41" s="13"/>
    </row>
    <row r="42" spans="2:32" ht="15" customHeight="1">
      <c r="B42" s="55" t="s">
        <v>71</v>
      </c>
      <c r="C42" s="63"/>
      <c r="D42" s="64"/>
      <c r="E42" s="64"/>
      <c r="F42" s="64"/>
      <c r="G42" s="64"/>
      <c r="H42" s="64"/>
      <c r="I42" s="64"/>
      <c r="J42" s="64"/>
      <c r="K42" s="64">
        <v>2286</v>
      </c>
      <c r="L42" s="64"/>
      <c r="M42" s="65"/>
    </row>
    <row r="43" spans="2:32" ht="15" customHeight="1">
      <c r="B43" s="56" t="s">
        <v>72</v>
      </c>
      <c r="C43" s="66"/>
      <c r="D43" s="67">
        <v>25950</v>
      </c>
      <c r="E43" s="67"/>
      <c r="F43" s="67"/>
      <c r="G43" s="67"/>
      <c r="H43" s="67"/>
      <c r="I43" s="67"/>
      <c r="J43" s="67"/>
      <c r="K43" s="67"/>
      <c r="L43" s="67"/>
      <c r="M43" s="68"/>
    </row>
    <row r="44" spans="2:32" ht="15" customHeight="1">
      <c r="B44" s="56" t="s">
        <v>69</v>
      </c>
      <c r="C44" s="66"/>
      <c r="D44" s="67">
        <v>12650</v>
      </c>
      <c r="E44" s="67"/>
      <c r="F44" s="67"/>
      <c r="G44" s="67"/>
      <c r="H44" s="67"/>
      <c r="I44" s="67"/>
      <c r="J44" s="67"/>
      <c r="K44" s="67"/>
      <c r="L44" s="67">
        <v>954.2</v>
      </c>
      <c r="M44" s="68"/>
    </row>
    <row r="45" spans="2:32" ht="15" customHeight="1">
      <c r="B45" s="57" t="s">
        <v>70</v>
      </c>
      <c r="C45" s="66"/>
      <c r="D45" s="67">
        <v>13850</v>
      </c>
      <c r="E45" s="67"/>
      <c r="F45" s="67"/>
      <c r="G45" s="67"/>
      <c r="H45" s="67"/>
      <c r="I45" s="67"/>
      <c r="J45" s="67"/>
      <c r="K45" s="67"/>
      <c r="L45" s="67"/>
      <c r="M45" s="68"/>
    </row>
    <row r="46" spans="2:32" ht="15" customHeight="1">
      <c r="B46" s="43"/>
      <c r="C46" s="66"/>
      <c r="D46" s="67"/>
      <c r="E46" s="67"/>
      <c r="F46" s="67"/>
      <c r="G46" s="67"/>
      <c r="H46" s="67"/>
      <c r="I46" s="67"/>
      <c r="J46" s="67"/>
      <c r="K46" s="67"/>
      <c r="L46" s="67"/>
      <c r="M46" s="68"/>
    </row>
    <row r="47" spans="2:32" ht="15" customHeight="1">
      <c r="B47" s="44"/>
      <c r="C47" s="66"/>
      <c r="D47" s="67"/>
      <c r="E47" s="67"/>
      <c r="F47" s="67"/>
      <c r="G47" s="67"/>
      <c r="H47" s="67"/>
      <c r="I47" s="67"/>
      <c r="J47" s="67"/>
      <c r="K47" s="67"/>
      <c r="L47" s="67"/>
      <c r="M47" s="68"/>
    </row>
    <row r="48" spans="2:32" ht="15" customHeight="1">
      <c r="B48" s="44"/>
      <c r="C48" s="66"/>
      <c r="D48" s="67"/>
      <c r="E48" s="67"/>
      <c r="F48" s="67"/>
      <c r="G48" s="67"/>
      <c r="H48" s="67"/>
      <c r="I48" s="67"/>
      <c r="J48" s="67"/>
      <c r="K48" s="67"/>
      <c r="L48" s="67"/>
      <c r="M48" s="68"/>
    </row>
    <row r="49" spans="2:13" ht="15" customHeight="1">
      <c r="B49" s="44"/>
      <c r="C49" s="66"/>
      <c r="D49" s="67"/>
      <c r="E49" s="67"/>
      <c r="F49" s="67"/>
      <c r="G49" s="67"/>
      <c r="H49" s="67"/>
      <c r="I49" s="67"/>
      <c r="J49" s="67"/>
      <c r="K49" s="67"/>
      <c r="L49" s="67"/>
      <c r="M49" s="68"/>
    </row>
    <row r="50" spans="2:13" ht="15" customHeight="1">
      <c r="B50" s="44"/>
      <c r="C50" s="66"/>
      <c r="D50" s="67"/>
      <c r="E50" s="67"/>
      <c r="F50" s="67"/>
      <c r="G50" s="67"/>
      <c r="H50" s="67"/>
      <c r="I50" s="67"/>
      <c r="J50" s="67"/>
      <c r="K50" s="67"/>
      <c r="L50" s="67"/>
      <c r="M50" s="68"/>
    </row>
    <row r="51" spans="2:13" ht="15" customHeight="1">
      <c r="B51" s="44"/>
      <c r="C51" s="66"/>
      <c r="D51" s="67"/>
      <c r="E51" s="67"/>
      <c r="F51" s="67"/>
      <c r="G51" s="67"/>
      <c r="H51" s="67"/>
      <c r="I51" s="67"/>
      <c r="J51" s="67"/>
      <c r="K51" s="67"/>
      <c r="L51" s="67"/>
      <c r="M51" s="68"/>
    </row>
    <row r="52" spans="2:13" ht="15" customHeight="1">
      <c r="B52" s="44"/>
      <c r="C52" s="66"/>
      <c r="D52" s="67"/>
      <c r="E52" s="67"/>
      <c r="F52" s="67"/>
      <c r="G52" s="67"/>
      <c r="H52" s="67"/>
      <c r="I52" s="67"/>
      <c r="J52" s="67"/>
      <c r="K52" s="67"/>
      <c r="L52" s="67"/>
      <c r="M52" s="68"/>
    </row>
    <row r="53" spans="2:13" ht="15" customHeight="1">
      <c r="B53" s="44"/>
      <c r="C53" s="66"/>
      <c r="D53" s="67"/>
      <c r="E53" s="67"/>
      <c r="F53" s="67"/>
      <c r="G53" s="67"/>
      <c r="H53" s="67"/>
      <c r="I53" s="67"/>
      <c r="J53" s="67"/>
      <c r="K53" s="67"/>
      <c r="L53" s="67"/>
      <c r="M53" s="68"/>
    </row>
    <row r="54" spans="2:13" ht="15" customHeight="1">
      <c r="B54" s="44"/>
      <c r="C54" s="66"/>
      <c r="D54" s="67"/>
      <c r="E54" s="67"/>
      <c r="F54" s="67"/>
      <c r="G54" s="67"/>
      <c r="H54" s="67"/>
      <c r="I54" s="67"/>
      <c r="J54" s="67"/>
      <c r="K54" s="67"/>
      <c r="L54" s="67"/>
      <c r="M54" s="68"/>
    </row>
    <row r="55" spans="2:13" ht="15" customHeight="1">
      <c r="B55" s="44"/>
      <c r="C55" s="66"/>
      <c r="D55" s="67"/>
      <c r="E55" s="67"/>
      <c r="F55" s="67"/>
      <c r="G55" s="67"/>
      <c r="H55" s="67"/>
      <c r="I55" s="67"/>
      <c r="J55" s="67"/>
      <c r="K55" s="67"/>
      <c r="L55" s="67"/>
      <c r="M55" s="68"/>
    </row>
    <row r="56" spans="2:13" ht="15" customHeight="1">
      <c r="B56" s="44"/>
      <c r="C56" s="66"/>
      <c r="D56" s="67"/>
      <c r="E56" s="67"/>
      <c r="F56" s="67"/>
      <c r="G56" s="67"/>
      <c r="H56" s="67"/>
      <c r="I56" s="67"/>
      <c r="J56" s="67"/>
      <c r="K56" s="67"/>
      <c r="L56" s="67"/>
      <c r="M56" s="68"/>
    </row>
    <row r="57" spans="2:13" ht="15" customHeight="1">
      <c r="B57" s="44"/>
      <c r="C57" s="66"/>
      <c r="D57" s="67"/>
      <c r="E57" s="67"/>
      <c r="F57" s="67"/>
      <c r="G57" s="67"/>
      <c r="H57" s="67"/>
      <c r="I57" s="67"/>
      <c r="J57" s="67"/>
      <c r="K57" s="67"/>
      <c r="L57" s="67"/>
      <c r="M57" s="68"/>
    </row>
    <row r="58" spans="2:13" ht="15" customHeight="1">
      <c r="B58" s="44"/>
      <c r="C58" s="66"/>
      <c r="D58" s="67"/>
      <c r="E58" s="67"/>
      <c r="F58" s="67"/>
      <c r="G58" s="67"/>
      <c r="H58" s="67"/>
      <c r="I58" s="67"/>
      <c r="J58" s="67"/>
      <c r="K58" s="67"/>
      <c r="L58" s="67"/>
      <c r="M58" s="68"/>
    </row>
    <row r="59" spans="2:13" ht="15" customHeight="1">
      <c r="B59" s="44"/>
      <c r="C59" s="66"/>
      <c r="D59" s="67"/>
      <c r="E59" s="67"/>
      <c r="F59" s="67"/>
      <c r="G59" s="67"/>
      <c r="H59" s="67"/>
      <c r="I59" s="67"/>
      <c r="J59" s="67"/>
      <c r="K59" s="67"/>
      <c r="L59" s="67"/>
      <c r="M59" s="68"/>
    </row>
    <row r="60" spans="2:13" ht="15" customHeight="1">
      <c r="B60" s="44"/>
      <c r="C60" s="66"/>
      <c r="D60" s="67"/>
      <c r="E60" s="67"/>
      <c r="F60" s="67"/>
      <c r="G60" s="67"/>
      <c r="H60" s="67"/>
      <c r="I60" s="67"/>
      <c r="J60" s="67"/>
      <c r="K60" s="67"/>
      <c r="L60" s="67"/>
      <c r="M60" s="68"/>
    </row>
    <row r="61" spans="2:13" ht="15" customHeight="1">
      <c r="B61" s="44"/>
      <c r="C61" s="66"/>
      <c r="D61" s="67"/>
      <c r="E61" s="67"/>
      <c r="F61" s="67"/>
      <c r="G61" s="67"/>
      <c r="H61" s="67"/>
      <c r="I61" s="67"/>
      <c r="J61" s="67"/>
      <c r="K61" s="67"/>
      <c r="L61" s="67"/>
      <c r="M61" s="68"/>
    </row>
    <row r="62" spans="2:13" ht="15" customHeight="1">
      <c r="B62" s="45"/>
      <c r="C62" s="69"/>
      <c r="D62" s="70"/>
      <c r="E62" s="70"/>
      <c r="F62" s="70"/>
      <c r="G62" s="70"/>
      <c r="H62" s="70"/>
      <c r="I62" s="70"/>
      <c r="J62" s="70"/>
      <c r="K62" s="70"/>
      <c r="L62" s="70"/>
      <c r="M62" s="71"/>
    </row>
    <row r="63" spans="2:13" ht="15" customHeight="1">
      <c r="C63" s="9"/>
      <c r="D63" s="9"/>
      <c r="E63" s="9"/>
      <c r="F63" s="9"/>
      <c r="G63" s="9"/>
      <c r="H63" s="9"/>
      <c r="I63" s="9"/>
      <c r="J63" s="9"/>
      <c r="K63" s="9"/>
      <c r="L63" s="9"/>
      <c r="M63" s="9"/>
    </row>
    <row r="64" spans="2:13" ht="17.25" customHeight="1">
      <c r="B64" s="7" t="s">
        <v>35</v>
      </c>
      <c r="C64" s="12" t="s">
        <v>5</v>
      </c>
      <c r="D64" s="150" t="str">
        <f>C3</f>
        <v>Example</v>
      </c>
      <c r="E64" s="151"/>
      <c r="F64" s="152"/>
    </row>
    <row r="65" spans="1:32" ht="15" customHeight="1">
      <c r="C65" s="12" t="s">
        <v>15</v>
      </c>
      <c r="D65" s="153">
        <v>2013</v>
      </c>
      <c r="E65" s="154"/>
      <c r="F65" s="155"/>
    </row>
    <row r="66" spans="1:32" ht="15" customHeight="1">
      <c r="B66" s="12"/>
      <c r="C66" s="10"/>
      <c r="F66" s="28"/>
      <c r="G66" s="9"/>
    </row>
    <row r="67" spans="1:32" s="9" customFormat="1" ht="16.5" customHeight="1">
      <c r="B67" s="7"/>
      <c r="C67" s="36" t="s">
        <v>17</v>
      </c>
      <c r="D67" s="33" t="s">
        <v>18</v>
      </c>
      <c r="E67" s="33" t="s">
        <v>19</v>
      </c>
      <c r="F67" s="33" t="s">
        <v>20</v>
      </c>
      <c r="G67" s="33" t="s">
        <v>21</v>
      </c>
      <c r="H67" s="33" t="s">
        <v>22</v>
      </c>
      <c r="I67" s="33" t="s">
        <v>23</v>
      </c>
      <c r="J67" s="33" t="s">
        <v>24</v>
      </c>
      <c r="K67" s="35" t="s">
        <v>25</v>
      </c>
      <c r="L67" s="34"/>
      <c r="M67" s="34"/>
      <c r="AF67" s="1"/>
    </row>
    <row r="68" spans="1:32" s="13" customFormat="1" ht="36">
      <c r="B68" s="12"/>
      <c r="C68" s="29" t="s">
        <v>36</v>
      </c>
      <c r="D68" s="29" t="s">
        <v>27</v>
      </c>
      <c r="E68" s="29" t="s">
        <v>28</v>
      </c>
      <c r="F68" s="29" t="s">
        <v>29</v>
      </c>
      <c r="G68" s="29" t="s">
        <v>30</v>
      </c>
      <c r="H68" s="29" t="s">
        <v>47</v>
      </c>
      <c r="I68" s="29" t="s">
        <v>31</v>
      </c>
      <c r="J68" s="29" t="s">
        <v>32</v>
      </c>
      <c r="K68" s="29" t="s">
        <v>33</v>
      </c>
      <c r="L68" s="29" t="s">
        <v>37</v>
      </c>
      <c r="M68" s="29" t="s">
        <v>34</v>
      </c>
      <c r="AF68" s="9"/>
    </row>
    <row r="69" spans="1:32" ht="15" customHeight="1">
      <c r="B69" s="51" t="s">
        <v>64</v>
      </c>
      <c r="C69" s="27" t="s">
        <v>9</v>
      </c>
      <c r="D69" s="27" t="s">
        <v>9</v>
      </c>
      <c r="E69" s="27" t="s">
        <v>9</v>
      </c>
      <c r="F69" s="27" t="s">
        <v>9</v>
      </c>
      <c r="G69" s="27" t="s">
        <v>9</v>
      </c>
      <c r="H69" s="27" t="s">
        <v>9</v>
      </c>
      <c r="I69" s="27" t="s">
        <v>9</v>
      </c>
      <c r="J69" s="27" t="s">
        <v>9</v>
      </c>
      <c r="K69" s="27" t="s">
        <v>9</v>
      </c>
      <c r="L69" s="27" t="s">
        <v>48</v>
      </c>
      <c r="M69" s="27" t="s">
        <v>48</v>
      </c>
      <c r="AF69" s="13"/>
    </row>
    <row r="70" spans="1:32" ht="15" customHeight="1">
      <c r="A70" s="9"/>
      <c r="B70" s="59" t="s">
        <v>65</v>
      </c>
      <c r="C70" s="72"/>
      <c r="D70" s="64"/>
      <c r="E70" s="64"/>
      <c r="F70" s="64"/>
      <c r="G70" s="64"/>
      <c r="H70" s="64"/>
      <c r="I70" s="64"/>
      <c r="J70" s="64"/>
      <c r="K70" s="64">
        <v>500</v>
      </c>
      <c r="L70" s="64"/>
      <c r="M70" s="65">
        <v>12</v>
      </c>
    </row>
    <row r="71" spans="1:32" ht="15" customHeight="1">
      <c r="A71" s="9"/>
      <c r="B71" s="59" t="s">
        <v>68</v>
      </c>
      <c r="C71" s="73"/>
      <c r="D71" s="67"/>
      <c r="E71" s="67"/>
      <c r="F71" s="67"/>
      <c r="G71" s="67"/>
      <c r="H71" s="67"/>
      <c r="I71" s="67"/>
      <c r="J71" s="67"/>
      <c r="K71" s="67">
        <v>500</v>
      </c>
      <c r="L71" s="67"/>
      <c r="M71" s="68"/>
    </row>
    <row r="72" spans="1:32" ht="15" customHeight="1">
      <c r="A72" s="9"/>
      <c r="B72" s="59" t="s">
        <v>66</v>
      </c>
      <c r="C72" s="73"/>
      <c r="D72" s="67">
        <v>1150</v>
      </c>
      <c r="E72" s="67"/>
      <c r="F72" s="67"/>
      <c r="G72" s="67"/>
      <c r="H72" s="67"/>
      <c r="I72" s="67"/>
      <c r="J72" s="67"/>
      <c r="K72" s="67"/>
      <c r="L72" s="67">
        <f>D72*0.2</f>
        <v>230</v>
      </c>
      <c r="M72" s="68"/>
    </row>
    <row r="73" spans="1:32" ht="15" customHeight="1">
      <c r="A73" s="9"/>
      <c r="B73" s="59" t="s">
        <v>67</v>
      </c>
      <c r="C73" s="73"/>
      <c r="D73" s="67">
        <v>2000</v>
      </c>
      <c r="E73" s="67"/>
      <c r="F73" s="67"/>
      <c r="G73" s="67"/>
      <c r="H73" s="67"/>
      <c r="I73" s="67"/>
      <c r="J73" s="67"/>
      <c r="K73" s="67"/>
      <c r="L73" s="67">
        <f>D73*0.2</f>
        <v>400</v>
      </c>
      <c r="M73" s="68"/>
    </row>
    <row r="74" spans="1:32" ht="15" customHeight="1">
      <c r="A74" s="9"/>
      <c r="B74" s="46"/>
      <c r="C74" s="74"/>
      <c r="D74" s="67"/>
      <c r="E74" s="67"/>
      <c r="F74" s="67"/>
      <c r="G74" s="67"/>
      <c r="H74" s="67"/>
      <c r="I74" s="67"/>
      <c r="J74" s="67"/>
      <c r="K74" s="67"/>
      <c r="L74" s="67"/>
      <c r="M74" s="68"/>
    </row>
    <row r="75" spans="1:32" ht="15" customHeight="1">
      <c r="A75" s="9"/>
      <c r="B75" s="46"/>
      <c r="C75" s="74"/>
      <c r="D75" s="67"/>
      <c r="E75" s="67"/>
      <c r="F75" s="67"/>
      <c r="G75" s="67"/>
      <c r="H75" s="67"/>
      <c r="I75" s="67"/>
      <c r="J75" s="67"/>
      <c r="K75" s="67"/>
      <c r="L75" s="67"/>
      <c r="M75" s="68"/>
    </row>
    <row r="76" spans="1:32" ht="15" customHeight="1">
      <c r="A76" s="9"/>
      <c r="B76" s="46"/>
      <c r="C76" s="74"/>
      <c r="D76" s="67"/>
      <c r="E76" s="67"/>
      <c r="F76" s="67"/>
      <c r="G76" s="67"/>
      <c r="H76" s="67"/>
      <c r="I76" s="67"/>
      <c r="J76" s="67"/>
      <c r="K76" s="67"/>
      <c r="L76" s="67"/>
      <c r="M76" s="68"/>
    </row>
    <row r="77" spans="1:32" ht="15" customHeight="1">
      <c r="B77" s="58"/>
      <c r="C77" s="74"/>
      <c r="D77" s="67"/>
      <c r="E77" s="67"/>
      <c r="F77" s="67"/>
      <c r="G77" s="67"/>
      <c r="H77" s="67"/>
      <c r="I77" s="67"/>
      <c r="J77" s="67"/>
      <c r="K77" s="67"/>
      <c r="L77" s="67"/>
      <c r="M77" s="68"/>
    </row>
    <row r="78" spans="1:32" ht="15" customHeight="1">
      <c r="B78" s="46"/>
      <c r="C78" s="74"/>
      <c r="D78" s="67"/>
      <c r="E78" s="67"/>
      <c r="F78" s="67"/>
      <c r="G78" s="67"/>
      <c r="H78" s="67"/>
      <c r="I78" s="67"/>
      <c r="J78" s="67"/>
      <c r="K78" s="67"/>
      <c r="L78" s="67"/>
      <c r="M78" s="68"/>
    </row>
    <row r="79" spans="1:32" ht="15" customHeight="1">
      <c r="B79" s="46"/>
      <c r="C79" s="74"/>
      <c r="D79" s="67"/>
      <c r="E79" s="67"/>
      <c r="F79" s="67"/>
      <c r="G79" s="67"/>
      <c r="H79" s="67"/>
      <c r="I79" s="67"/>
      <c r="J79" s="67"/>
      <c r="K79" s="67"/>
      <c r="L79" s="67"/>
      <c r="M79" s="68"/>
    </row>
    <row r="80" spans="1:32" ht="15" customHeight="1">
      <c r="B80" s="46"/>
      <c r="C80" s="74"/>
      <c r="D80" s="67"/>
      <c r="E80" s="67"/>
      <c r="F80" s="67"/>
      <c r="G80" s="67"/>
      <c r="H80" s="67"/>
      <c r="I80" s="67"/>
      <c r="J80" s="67"/>
      <c r="K80" s="67"/>
      <c r="L80" s="67"/>
      <c r="M80" s="68"/>
    </row>
    <row r="81" spans="2:13" ht="15" customHeight="1">
      <c r="B81" s="46"/>
      <c r="C81" s="74"/>
      <c r="D81" s="67"/>
      <c r="E81" s="67"/>
      <c r="F81" s="67"/>
      <c r="G81" s="67"/>
      <c r="H81" s="67"/>
      <c r="I81" s="67"/>
      <c r="J81" s="67"/>
      <c r="K81" s="67"/>
      <c r="L81" s="67"/>
      <c r="M81" s="68"/>
    </row>
    <row r="82" spans="2:13" ht="15" customHeight="1">
      <c r="B82" s="46"/>
      <c r="C82" s="74"/>
      <c r="D82" s="67"/>
      <c r="E82" s="67"/>
      <c r="F82" s="67"/>
      <c r="G82" s="67"/>
      <c r="H82" s="67"/>
      <c r="I82" s="67"/>
      <c r="J82" s="67"/>
      <c r="K82" s="67"/>
      <c r="L82" s="67"/>
      <c r="M82" s="68"/>
    </row>
    <row r="83" spans="2:13" ht="15" customHeight="1">
      <c r="B83" s="46"/>
      <c r="C83" s="74"/>
      <c r="D83" s="67"/>
      <c r="E83" s="67"/>
      <c r="F83" s="67"/>
      <c r="G83" s="67"/>
      <c r="H83" s="67"/>
      <c r="I83" s="67"/>
      <c r="J83" s="67"/>
      <c r="K83" s="67"/>
      <c r="L83" s="67"/>
      <c r="M83" s="68"/>
    </row>
    <row r="84" spans="2:13" ht="15" customHeight="1">
      <c r="B84" s="46"/>
      <c r="C84" s="74"/>
      <c r="D84" s="67"/>
      <c r="E84" s="67"/>
      <c r="F84" s="67"/>
      <c r="G84" s="67"/>
      <c r="H84" s="67"/>
      <c r="I84" s="67"/>
      <c r="J84" s="67"/>
      <c r="K84" s="67"/>
      <c r="L84" s="67"/>
      <c r="M84" s="68"/>
    </row>
    <row r="85" spans="2:13" ht="15" customHeight="1">
      <c r="B85" s="46"/>
      <c r="C85" s="74"/>
      <c r="D85" s="67"/>
      <c r="E85" s="67"/>
      <c r="F85" s="67"/>
      <c r="G85" s="67"/>
      <c r="H85" s="67"/>
      <c r="I85" s="67"/>
      <c r="J85" s="67"/>
      <c r="K85" s="67"/>
      <c r="L85" s="67"/>
      <c r="M85" s="68"/>
    </row>
    <row r="86" spans="2:13" ht="15" customHeight="1">
      <c r="B86" s="46"/>
      <c r="C86" s="74"/>
      <c r="D86" s="67"/>
      <c r="E86" s="67"/>
      <c r="F86" s="67"/>
      <c r="G86" s="67"/>
      <c r="H86" s="67"/>
      <c r="I86" s="67"/>
      <c r="J86" s="67"/>
      <c r="K86" s="67"/>
      <c r="L86" s="67"/>
      <c r="M86" s="68"/>
    </row>
    <row r="87" spans="2:13" ht="15" customHeight="1">
      <c r="B87" s="46"/>
      <c r="C87" s="74"/>
      <c r="D87" s="67"/>
      <c r="E87" s="67"/>
      <c r="F87" s="67"/>
      <c r="G87" s="67"/>
      <c r="H87" s="67"/>
      <c r="I87" s="67"/>
      <c r="J87" s="67"/>
      <c r="K87" s="67"/>
      <c r="L87" s="67"/>
      <c r="M87" s="68"/>
    </row>
    <row r="88" spans="2:13" ht="15" customHeight="1">
      <c r="B88" s="46"/>
      <c r="C88" s="74"/>
      <c r="D88" s="67"/>
      <c r="E88" s="67"/>
      <c r="F88" s="67"/>
      <c r="G88" s="67"/>
      <c r="H88" s="67"/>
      <c r="I88" s="67"/>
      <c r="J88" s="67"/>
      <c r="K88" s="67"/>
      <c r="L88" s="67"/>
      <c r="M88" s="68"/>
    </row>
    <row r="89" spans="2:13" ht="15" customHeight="1">
      <c r="B89" s="46"/>
      <c r="C89" s="74"/>
      <c r="D89" s="67"/>
      <c r="E89" s="67"/>
      <c r="F89" s="67"/>
      <c r="G89" s="67"/>
      <c r="H89" s="67"/>
      <c r="I89" s="67"/>
      <c r="J89" s="67"/>
      <c r="K89" s="67"/>
      <c r="L89" s="67"/>
      <c r="M89" s="68"/>
    </row>
    <row r="90" spans="2:13" ht="15" customHeight="1">
      <c r="B90" s="46"/>
      <c r="C90" s="74"/>
      <c r="D90" s="67"/>
      <c r="E90" s="67"/>
      <c r="F90" s="67"/>
      <c r="G90" s="67"/>
      <c r="H90" s="67"/>
      <c r="I90" s="67"/>
      <c r="J90" s="67"/>
      <c r="K90" s="67"/>
      <c r="L90" s="67"/>
      <c r="M90" s="68"/>
    </row>
    <row r="91" spans="2:13" ht="15" customHeight="1">
      <c r="B91" s="46"/>
      <c r="C91" s="74"/>
      <c r="D91" s="67"/>
      <c r="E91" s="67"/>
      <c r="F91" s="67"/>
      <c r="G91" s="67"/>
      <c r="H91" s="67"/>
      <c r="I91" s="67"/>
      <c r="J91" s="67"/>
      <c r="K91" s="67"/>
      <c r="L91" s="67"/>
      <c r="M91" s="68"/>
    </row>
    <row r="92" spans="2:13" ht="15" customHeight="1">
      <c r="B92" s="46"/>
      <c r="C92" s="74"/>
      <c r="D92" s="67"/>
      <c r="E92" s="67"/>
      <c r="F92" s="67"/>
      <c r="G92" s="67"/>
      <c r="H92" s="67"/>
      <c r="I92" s="67"/>
      <c r="J92" s="67"/>
      <c r="K92" s="67"/>
      <c r="L92" s="67"/>
      <c r="M92" s="68"/>
    </row>
    <row r="93" spans="2:13" ht="15" customHeight="1">
      <c r="B93" s="46"/>
      <c r="C93" s="74"/>
      <c r="D93" s="67"/>
      <c r="E93" s="67"/>
      <c r="F93" s="67"/>
      <c r="G93" s="67"/>
      <c r="H93" s="67"/>
      <c r="I93" s="67"/>
      <c r="J93" s="67"/>
      <c r="K93" s="67"/>
      <c r="L93" s="67"/>
      <c r="M93" s="68"/>
    </row>
    <row r="94" spans="2:13" ht="15" customHeight="1">
      <c r="B94" s="47"/>
      <c r="C94" s="75"/>
      <c r="D94" s="70"/>
      <c r="E94" s="70"/>
      <c r="F94" s="70"/>
      <c r="G94" s="70"/>
      <c r="H94" s="70"/>
      <c r="I94" s="70"/>
      <c r="J94" s="70"/>
      <c r="K94" s="70"/>
      <c r="L94" s="70"/>
      <c r="M94" s="71"/>
    </row>
    <row r="95" spans="2:13" ht="15" customHeight="1"/>
    <row r="96" spans="2:13" ht="15" customHeight="1">
      <c r="B96" s="13"/>
      <c r="C96" s="12" t="s">
        <v>5</v>
      </c>
      <c r="D96" s="150" t="str">
        <f>C3</f>
        <v>Example</v>
      </c>
      <c r="E96" s="151"/>
      <c r="F96" s="152"/>
    </row>
    <row r="97" spans="2:32" ht="15" customHeight="1">
      <c r="C97" s="12" t="s">
        <v>62</v>
      </c>
      <c r="D97" s="153">
        <f>I3</f>
        <v>0</v>
      </c>
      <c r="E97" s="154"/>
      <c r="F97" s="155"/>
    </row>
    <row r="98" spans="2:32" ht="15" customHeight="1">
      <c r="B98" s="13" t="s">
        <v>41</v>
      </c>
      <c r="C98" s="12"/>
      <c r="D98" s="84"/>
    </row>
    <row r="99" spans="2:32" ht="15" customHeight="1">
      <c r="B99" s="30"/>
      <c r="C99" s="30"/>
      <c r="D99" s="30"/>
      <c r="E99" s="30"/>
      <c r="F99" s="30"/>
      <c r="G99" s="30"/>
      <c r="H99" s="30"/>
      <c r="I99" s="30"/>
      <c r="J99" s="30"/>
      <c r="K99" s="30"/>
    </row>
    <row r="100" spans="2:32" ht="15" customHeight="1">
      <c r="B100" s="30"/>
      <c r="C100" s="30"/>
      <c r="D100" s="30"/>
      <c r="E100" s="30"/>
      <c r="F100" s="30"/>
      <c r="G100" s="30"/>
      <c r="H100" s="30"/>
      <c r="I100" s="30"/>
      <c r="J100" s="30"/>
      <c r="K100" s="30"/>
    </row>
    <row r="101" spans="2:32" s="9" customFormat="1" ht="15" customHeight="1">
      <c r="B101" s="30"/>
      <c r="C101" s="30"/>
      <c r="D101" s="30"/>
      <c r="E101" s="30"/>
      <c r="F101" s="30"/>
      <c r="G101" s="30"/>
      <c r="H101" s="30"/>
      <c r="I101" s="30"/>
      <c r="J101" s="30"/>
      <c r="K101" s="30"/>
      <c r="AF101" s="1"/>
    </row>
    <row r="102" spans="2:32" s="9" customFormat="1" ht="15" customHeight="1">
      <c r="B102" s="30"/>
      <c r="C102" s="30"/>
      <c r="D102" s="30"/>
      <c r="E102" s="30"/>
      <c r="F102" s="30"/>
      <c r="G102" s="30"/>
      <c r="H102" s="30"/>
      <c r="I102" s="30"/>
      <c r="J102" s="30"/>
      <c r="K102" s="30"/>
    </row>
    <row r="103" spans="2:32" s="9" customFormat="1">
      <c r="B103" s="30"/>
      <c r="C103" s="30"/>
      <c r="D103" s="30"/>
      <c r="E103" s="30"/>
      <c r="F103" s="30"/>
      <c r="G103" s="30"/>
      <c r="H103" s="30"/>
      <c r="I103" s="30"/>
      <c r="J103" s="30"/>
      <c r="K103" s="30"/>
    </row>
    <row r="104" spans="2:32" s="9" customFormat="1">
      <c r="B104" s="30"/>
      <c r="C104" s="30"/>
      <c r="D104" s="30"/>
      <c r="E104" s="30"/>
      <c r="F104" s="30"/>
      <c r="G104" s="30"/>
      <c r="H104" s="30"/>
      <c r="I104" s="30"/>
      <c r="J104" s="30"/>
      <c r="K104" s="30"/>
    </row>
    <row r="105" spans="2:32" s="9" customFormat="1">
      <c r="B105" s="30"/>
      <c r="C105" s="30"/>
      <c r="D105" s="30"/>
      <c r="E105" s="30"/>
      <c r="F105" s="30"/>
      <c r="G105" s="30"/>
      <c r="H105" s="30"/>
      <c r="I105" s="30"/>
      <c r="J105" s="30"/>
      <c r="K105" s="30"/>
    </row>
    <row r="106" spans="2:32">
      <c r="B106" s="30"/>
      <c r="C106" s="30"/>
      <c r="D106" s="30"/>
      <c r="E106" s="30"/>
      <c r="F106" s="30"/>
      <c r="G106" s="30"/>
      <c r="H106" s="30"/>
      <c r="I106" s="30"/>
      <c r="J106" s="30"/>
      <c r="K106" s="30"/>
      <c r="AF106" s="9"/>
    </row>
    <row r="107" spans="2:32">
      <c r="B107" s="30"/>
      <c r="C107" s="30"/>
      <c r="D107" s="30"/>
      <c r="E107" s="30"/>
      <c r="F107" s="30"/>
      <c r="G107" s="30"/>
      <c r="H107" s="30"/>
      <c r="I107" s="30"/>
      <c r="J107" s="30"/>
      <c r="K107" s="30"/>
    </row>
    <row r="108" spans="2:32">
      <c r="B108" s="30"/>
      <c r="C108" s="30"/>
      <c r="D108" s="30"/>
      <c r="E108" s="30"/>
      <c r="F108" s="30"/>
      <c r="G108" s="30"/>
      <c r="H108" s="30"/>
      <c r="I108" s="30"/>
      <c r="J108" s="30"/>
      <c r="K108" s="30"/>
    </row>
    <row r="109" spans="2:32">
      <c r="B109" s="30"/>
      <c r="C109" s="30"/>
      <c r="D109" s="30"/>
      <c r="E109" s="30"/>
      <c r="F109" s="30"/>
      <c r="G109" s="30"/>
      <c r="H109" s="30"/>
      <c r="I109" s="30"/>
      <c r="J109" s="30"/>
      <c r="K109" s="30"/>
    </row>
    <row r="110" spans="2:32">
      <c r="B110" s="30"/>
      <c r="C110" s="30"/>
      <c r="D110" s="30"/>
      <c r="E110" s="30"/>
      <c r="F110" s="30"/>
      <c r="G110" s="30"/>
      <c r="H110" s="30"/>
      <c r="I110" s="30"/>
      <c r="J110" s="30"/>
      <c r="K110" s="30"/>
    </row>
    <row r="111" spans="2:32">
      <c r="B111" s="30"/>
      <c r="C111" s="30"/>
      <c r="D111" s="30"/>
      <c r="E111" s="30"/>
      <c r="F111" s="30"/>
      <c r="G111" s="30"/>
      <c r="H111" s="30"/>
      <c r="I111" s="30"/>
      <c r="J111" s="30"/>
      <c r="K111" s="30"/>
    </row>
    <row r="112" spans="2:32">
      <c r="B112" s="30"/>
      <c r="C112" s="30"/>
      <c r="D112" s="30"/>
      <c r="E112" s="30"/>
      <c r="F112" s="30"/>
      <c r="G112" s="30"/>
      <c r="H112" s="30"/>
      <c r="I112" s="30"/>
      <c r="J112" s="30"/>
      <c r="K112" s="30"/>
    </row>
    <row r="113" spans="2:11">
      <c r="B113" s="30"/>
      <c r="C113" s="30"/>
      <c r="D113" s="30"/>
      <c r="E113" s="30"/>
      <c r="F113" s="30"/>
      <c r="G113" s="30"/>
      <c r="H113" s="30"/>
      <c r="I113" s="30"/>
      <c r="J113" s="30"/>
      <c r="K113" s="30"/>
    </row>
    <row r="114" spans="2:11">
      <c r="B114" s="30"/>
      <c r="C114" s="30"/>
      <c r="D114" s="30"/>
      <c r="E114" s="30"/>
      <c r="F114" s="30"/>
      <c r="G114" s="30"/>
      <c r="H114" s="30"/>
      <c r="I114" s="30"/>
      <c r="J114" s="30"/>
      <c r="K114" s="30"/>
    </row>
    <row r="115" spans="2:11">
      <c r="B115" s="30"/>
      <c r="C115" s="30"/>
      <c r="D115" s="30"/>
      <c r="E115" s="30"/>
      <c r="F115" s="30"/>
      <c r="G115" s="30"/>
      <c r="H115" s="30"/>
      <c r="I115" s="30"/>
      <c r="J115" s="30"/>
      <c r="K115" s="30"/>
    </row>
    <row r="116" spans="2:11">
      <c r="B116" s="30"/>
      <c r="C116" s="30"/>
      <c r="D116" s="30"/>
      <c r="E116" s="30"/>
      <c r="F116" s="30"/>
      <c r="G116" s="30"/>
      <c r="H116" s="30"/>
      <c r="I116" s="30"/>
      <c r="J116" s="30"/>
      <c r="K116" s="30"/>
    </row>
    <row r="117" spans="2:11">
      <c r="B117" s="30"/>
      <c r="C117" s="30"/>
      <c r="D117" s="30"/>
      <c r="E117" s="30"/>
      <c r="F117" s="30"/>
      <c r="G117" s="30"/>
      <c r="H117" s="30"/>
      <c r="I117" s="30"/>
      <c r="J117" s="30"/>
      <c r="K117" s="30"/>
    </row>
    <row r="118" spans="2:11">
      <c r="B118" s="30"/>
      <c r="C118" s="30"/>
      <c r="D118" s="30"/>
      <c r="E118" s="30"/>
      <c r="F118" s="30"/>
      <c r="G118" s="30"/>
      <c r="H118" s="30"/>
      <c r="I118" s="30"/>
      <c r="J118" s="30"/>
      <c r="K118" s="30"/>
    </row>
    <row r="119" spans="2:11">
      <c r="B119" s="30"/>
      <c r="C119" s="30"/>
      <c r="D119" s="30"/>
      <c r="E119" s="30"/>
      <c r="F119" s="30"/>
      <c r="G119" s="30"/>
      <c r="H119" s="30"/>
      <c r="I119" s="30"/>
      <c r="J119" s="30"/>
      <c r="K119" s="30"/>
    </row>
    <row r="120" spans="2:11">
      <c r="B120" s="30"/>
      <c r="C120" s="30"/>
      <c r="D120" s="30"/>
      <c r="E120" s="30"/>
      <c r="F120" s="30"/>
      <c r="G120" s="30"/>
      <c r="H120" s="30"/>
      <c r="I120" s="30"/>
      <c r="J120" s="30"/>
      <c r="K120" s="30"/>
    </row>
    <row r="121" spans="2:11">
      <c r="B121" s="30"/>
      <c r="C121" s="30"/>
      <c r="D121" s="30"/>
      <c r="E121" s="30"/>
      <c r="F121" s="30"/>
      <c r="G121" s="30"/>
      <c r="H121" s="30"/>
      <c r="I121" s="30"/>
      <c r="J121" s="30"/>
      <c r="K121" s="30"/>
    </row>
    <row r="122" spans="2:11">
      <c r="B122" s="30"/>
      <c r="C122" s="30"/>
      <c r="D122" s="30"/>
      <c r="E122" s="30"/>
      <c r="F122" s="30"/>
      <c r="G122" s="30"/>
      <c r="H122" s="30"/>
      <c r="I122" s="30"/>
      <c r="J122" s="30"/>
      <c r="K122" s="30"/>
    </row>
    <row r="123" spans="2:11">
      <c r="B123" s="30"/>
      <c r="C123" s="30"/>
      <c r="D123" s="30"/>
      <c r="E123" s="30"/>
      <c r="F123" s="30"/>
      <c r="G123" s="30"/>
      <c r="H123" s="30"/>
      <c r="I123" s="30"/>
      <c r="J123" s="30"/>
      <c r="K123" s="30"/>
    </row>
    <row r="124" spans="2:11">
      <c r="B124" s="30"/>
      <c r="C124" s="30"/>
      <c r="D124" s="30"/>
      <c r="E124" s="30"/>
      <c r="F124" s="30"/>
      <c r="G124" s="30"/>
      <c r="H124" s="30"/>
      <c r="I124" s="30"/>
      <c r="J124" s="30"/>
      <c r="K124" s="30"/>
    </row>
    <row r="125" spans="2:11">
      <c r="B125" s="30"/>
      <c r="C125" s="30"/>
      <c r="D125" s="30"/>
      <c r="E125" s="30"/>
      <c r="F125" s="30"/>
      <c r="G125" s="30"/>
      <c r="H125" s="30"/>
      <c r="I125" s="30"/>
      <c r="J125" s="30"/>
      <c r="K125" s="30"/>
    </row>
    <row r="126" spans="2:11">
      <c r="B126" s="30"/>
      <c r="C126" s="30"/>
      <c r="D126" s="30"/>
      <c r="E126" s="30"/>
      <c r="F126" s="30"/>
      <c r="G126" s="30"/>
      <c r="H126" s="30"/>
      <c r="I126" s="30"/>
      <c r="J126" s="30"/>
      <c r="K126" s="30"/>
    </row>
    <row r="127" spans="2:11">
      <c r="B127" s="30"/>
      <c r="C127" s="30"/>
      <c r="D127" s="30"/>
      <c r="E127" s="30"/>
      <c r="F127" s="30"/>
      <c r="G127" s="30"/>
      <c r="H127" s="30"/>
      <c r="I127" s="30"/>
      <c r="J127" s="30"/>
      <c r="K127" s="30"/>
    </row>
    <row r="128" spans="2:11">
      <c r="B128" s="30"/>
      <c r="C128" s="30"/>
      <c r="D128" s="30"/>
      <c r="E128" s="30"/>
      <c r="F128" s="30"/>
      <c r="G128" s="30"/>
      <c r="H128" s="30"/>
      <c r="I128" s="30"/>
      <c r="J128" s="30"/>
      <c r="K128" s="30"/>
    </row>
    <row r="129" spans="2:11">
      <c r="B129" s="30"/>
      <c r="C129" s="30"/>
      <c r="D129" s="30"/>
      <c r="E129" s="30"/>
      <c r="F129" s="30"/>
      <c r="G129" s="30"/>
      <c r="H129" s="30"/>
      <c r="I129" s="30"/>
      <c r="J129" s="30"/>
      <c r="K129" s="30"/>
    </row>
  </sheetData>
  <mergeCells count="34">
    <mergeCell ref="C15:E15"/>
    <mergeCell ref="J15:L15"/>
    <mergeCell ref="B16:C16"/>
    <mergeCell ref="D16:E16"/>
    <mergeCell ref="G16:K16"/>
    <mergeCell ref="C9:E9"/>
    <mergeCell ref="C3:E3"/>
    <mergeCell ref="I3:J3"/>
    <mergeCell ref="C4:E4"/>
    <mergeCell ref="C5:E5"/>
    <mergeCell ref="C6:E6"/>
    <mergeCell ref="C7:E7"/>
    <mergeCell ref="B17:C17"/>
    <mergeCell ref="D17:E17"/>
    <mergeCell ref="G17:K17"/>
    <mergeCell ref="B18:C18"/>
    <mergeCell ref="D18:E18"/>
    <mergeCell ref="G18:K18"/>
    <mergeCell ref="D96:F96"/>
    <mergeCell ref="D97:F97"/>
    <mergeCell ref="B25:I25"/>
    <mergeCell ref="D34:F34"/>
    <mergeCell ref="D35:F35"/>
    <mergeCell ref="B37:E37"/>
    <mergeCell ref="D64:F64"/>
    <mergeCell ref="D65:F65"/>
    <mergeCell ref="B21:C21"/>
    <mergeCell ref="D21:E21"/>
    <mergeCell ref="B19:C19"/>
    <mergeCell ref="D19:E19"/>
    <mergeCell ref="G19:K19"/>
    <mergeCell ref="B20:C20"/>
    <mergeCell ref="D20:E20"/>
    <mergeCell ref="G20:K20"/>
  </mergeCells>
  <pageMargins left="0.25" right="0.25" top="0.75" bottom="0.75" header="0.3" footer="0.3"/>
  <pageSetup paperSize="5" scale="95" fitToHeight="4" orientation="landscape" r:id="rId1"/>
  <rowBreaks count="3" manualBreakCount="3">
    <brk id="32" max="12" man="1"/>
    <brk id="62" max="12" man="1"/>
    <brk id="94" max="12" man="1"/>
  </rowBreaks>
  <drawing r:id="rId2"/>
</worksheet>
</file>

<file path=xl/worksheets/sheet4.xml><?xml version="1.0" encoding="utf-8"?>
<worksheet xmlns="http://schemas.openxmlformats.org/spreadsheetml/2006/main" xmlns:r="http://schemas.openxmlformats.org/officeDocument/2006/relationships">
  <dimension ref="B1:B62"/>
  <sheetViews>
    <sheetView topLeftCell="A40" zoomScaleNormal="100" workbookViewId="0">
      <selection activeCell="B56" sqref="B56"/>
    </sheetView>
  </sheetViews>
  <sheetFormatPr defaultColWidth="9.140625" defaultRowHeight="14.25"/>
  <cols>
    <col min="1" max="1" width="2.7109375" style="110" customWidth="1"/>
    <col min="2" max="2" width="204.7109375" style="110" customWidth="1"/>
    <col min="3" max="26" width="199.28515625" style="110" customWidth="1"/>
    <col min="27" max="16384" width="9.140625" style="110"/>
  </cols>
  <sheetData>
    <row r="1" spans="2:2" ht="18.75">
      <c r="B1" s="110" t="s">
        <v>88</v>
      </c>
    </row>
    <row r="2" spans="2:2">
      <c r="B2" s="111" t="s">
        <v>89</v>
      </c>
    </row>
    <row r="4" spans="2:2" ht="45">
      <c r="B4" s="116" t="s">
        <v>90</v>
      </c>
    </row>
    <row r="6" spans="2:2" ht="58.5" customHeight="1">
      <c r="B6" s="112" t="s">
        <v>91</v>
      </c>
    </row>
    <row r="8" spans="2:2" ht="15">
      <c r="B8" s="110" t="s">
        <v>94</v>
      </c>
    </row>
    <row r="10" spans="2:2" ht="59.25" customHeight="1">
      <c r="B10" s="112" t="s">
        <v>92</v>
      </c>
    </row>
    <row r="12" spans="2:2" ht="15">
      <c r="B12" s="112" t="s">
        <v>93</v>
      </c>
    </row>
    <row r="13" spans="2:2">
      <c r="B13" s="112"/>
    </row>
    <row r="15" spans="2:2" ht="18.75">
      <c r="B15" s="114" t="s">
        <v>95</v>
      </c>
    </row>
    <row r="16" spans="2:2" s="112" customFormat="1" ht="45" customHeight="1">
      <c r="B16" s="112" t="s">
        <v>96</v>
      </c>
    </row>
    <row r="18" spans="2:2" s="112" customFormat="1" ht="15">
      <c r="B18" s="112" t="s">
        <v>97</v>
      </c>
    </row>
    <row r="20" spans="2:2" ht="15">
      <c r="B20" s="110" t="s">
        <v>98</v>
      </c>
    </row>
    <row r="22" spans="2:2" ht="15">
      <c r="B22" s="110" t="s">
        <v>99</v>
      </c>
    </row>
    <row r="24" spans="2:2">
      <c r="B24" s="112" t="s">
        <v>100</v>
      </c>
    </row>
    <row r="26" spans="2:2" s="112" customFormat="1">
      <c r="B26" s="112" t="s">
        <v>101</v>
      </c>
    </row>
    <row r="28" spans="2:2" s="112" customFormat="1">
      <c r="B28" s="112" t="s">
        <v>102</v>
      </c>
    </row>
    <row r="30" spans="2:2" s="112" customFormat="1" ht="15">
      <c r="B30" s="113" t="s">
        <v>103</v>
      </c>
    </row>
    <row r="31" spans="2:2" ht="24.75" customHeight="1"/>
    <row r="32" spans="2:2" ht="21.75" customHeight="1">
      <c r="B32" s="112" t="s">
        <v>104</v>
      </c>
    </row>
    <row r="34" spans="2:2">
      <c r="B34" s="112" t="s">
        <v>105</v>
      </c>
    </row>
    <row r="36" spans="2:2">
      <c r="B36" s="112" t="s">
        <v>106</v>
      </c>
    </row>
    <row r="37" spans="2:2">
      <c r="B37" s="112"/>
    </row>
    <row r="39" spans="2:2" ht="18.75">
      <c r="B39" s="114" t="s">
        <v>107</v>
      </c>
    </row>
    <row r="40" spans="2:2">
      <c r="B40" s="112" t="s">
        <v>108</v>
      </c>
    </row>
    <row r="42" spans="2:2">
      <c r="B42" s="112" t="s">
        <v>109</v>
      </c>
    </row>
    <row r="44" spans="2:2">
      <c r="B44" s="112" t="s">
        <v>110</v>
      </c>
    </row>
    <row r="46" spans="2:2" ht="30.75" customHeight="1">
      <c r="B46" s="112" t="s">
        <v>111</v>
      </c>
    </row>
    <row r="48" spans="2:2">
      <c r="B48" s="112" t="s">
        <v>119</v>
      </c>
    </row>
    <row r="50" spans="2:2">
      <c r="B50" s="115" t="s">
        <v>112</v>
      </c>
    </row>
    <row r="52" spans="2:2">
      <c r="B52" s="112" t="s">
        <v>113</v>
      </c>
    </row>
    <row r="54" spans="2:2">
      <c r="B54" s="112" t="s">
        <v>114</v>
      </c>
    </row>
    <row r="56" spans="2:2" ht="72">
      <c r="B56" s="112" t="s">
        <v>115</v>
      </c>
    </row>
    <row r="58" spans="2:2">
      <c r="B58" s="112" t="s">
        <v>116</v>
      </c>
    </row>
    <row r="60" spans="2:2">
      <c r="B60" s="112" t="s">
        <v>117</v>
      </c>
    </row>
    <row r="62" spans="2:2" ht="15">
      <c r="B62" s="110" t="s">
        <v>118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Conservation Report</vt:lpstr>
      <vt:lpstr>Renewables Report</vt:lpstr>
      <vt:lpstr>Renewables Example</vt:lpstr>
      <vt:lpstr>Instructions</vt:lpstr>
      <vt:lpstr>'Conservation Report'!Print_Area</vt:lpstr>
      <vt:lpstr>'Renewables Example'!Print_Area</vt:lpstr>
      <vt:lpstr>'Renewables Report'!Print_Area</vt:lpstr>
    </vt:vector>
  </TitlesOfParts>
  <Company>CTED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MegO</dc:creator>
  <cp:lastModifiedBy>norm</cp:lastModifiedBy>
  <cp:lastPrinted>2013-05-13T15:02:11Z</cp:lastPrinted>
  <dcterms:created xsi:type="dcterms:W3CDTF">2012-03-20T21:01:26Z</dcterms:created>
  <dcterms:modified xsi:type="dcterms:W3CDTF">2013-06-04T20:45:48Z</dcterms:modified>
</cp:coreProperties>
</file>