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U\Programs\HEARTH\BoS CoC\...Measuring Project Performance Committee\2019\"/>
    </mc:Choice>
  </mc:AlternateContent>
  <bookViews>
    <workbookView xWindow="0" yWindow="0" windowWidth="28800" windowHeight="12300"/>
  </bookViews>
  <sheets>
    <sheet name="Summmary" sheetId="2" r:id="rId1"/>
    <sheet name="Matrix" sheetId="1" r:id="rId2"/>
  </sheets>
  <definedNames>
    <definedName name="_xlnm._FilterDatabase" localSheetId="1" hidden="1">Matrix!$B$2:$G$14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E4" i="1" l="1"/>
  <c r="E5" i="1"/>
  <c r="E10" i="1"/>
  <c r="E16" i="1"/>
  <c r="E9" i="1"/>
  <c r="E15" i="1"/>
  <c r="E8" i="1"/>
  <c r="E14" i="1"/>
  <c r="E13" i="1"/>
  <c r="E7" i="1"/>
  <c r="E11" i="1"/>
  <c r="E6" i="1"/>
  <c r="E3" i="1" l="1"/>
</calcChain>
</file>

<file path=xl/sharedStrings.xml><?xml version="1.0" encoding="utf-8"?>
<sst xmlns="http://schemas.openxmlformats.org/spreadsheetml/2006/main" count="54" uniqueCount="48">
  <si>
    <t>Notes</t>
  </si>
  <si>
    <t>Number</t>
  </si>
  <si>
    <t>Critieria</t>
  </si>
  <si>
    <t>Non-Cash Resources</t>
  </si>
  <si>
    <t>Data Quality</t>
  </si>
  <si>
    <t>Category</t>
  </si>
  <si>
    <t>APR Submission on Time</t>
  </si>
  <si>
    <t>Utilization of Funds</t>
  </si>
  <si>
    <t>Serves Families with Children or Unaccompanied Youth</t>
  </si>
  <si>
    <t>Serves Chronic Homeless</t>
  </si>
  <si>
    <t>Serves People with Disabling Conditions</t>
  </si>
  <si>
    <t>Was the most recent APR submission on time?</t>
  </si>
  <si>
    <t>Source</t>
  </si>
  <si>
    <t>HMIS</t>
  </si>
  <si>
    <t>APR</t>
  </si>
  <si>
    <t>HIC</t>
  </si>
  <si>
    <t>InfoNet</t>
  </si>
  <si>
    <t>HMIS / CoC Project Applications</t>
  </si>
  <si>
    <t>HIMS</t>
  </si>
  <si>
    <t>Percent of funds spent compared to total award in last two years</t>
  </si>
  <si>
    <t>HMIS*</t>
  </si>
  <si>
    <t>HMIS Data Quality report</t>
  </si>
  <si>
    <t>For non-PSH: Did HH exit to PH? For PSH: Did HH exit to or remain in PH?</t>
  </si>
  <si>
    <t>Is project only CoC program grant in the county?</t>
  </si>
  <si>
    <t>Whether the project is the only CoC program grant in the county</t>
  </si>
  <si>
    <t>Does HH report feeling safer, six months after program enrollment?</t>
  </si>
  <si>
    <t>Including all adults in household and youth HOH, with Mental Illness, Physical Disability, Substance Abuse, and/or Chronic Health Condition</t>
  </si>
  <si>
    <t>Improved safety for participants*</t>
  </si>
  <si>
    <t>4 for Victim Service Providers; N/A for all others</t>
  </si>
  <si>
    <t>4% for Victim Service Providers; 0% for all others</t>
  </si>
  <si>
    <t>* Measure only applies to Victim Service Providers</t>
  </si>
  <si>
    <t>Miscellaneous- 20%</t>
  </si>
  <si>
    <t>Objective criteria related to performance outcomes - 40%</t>
  </si>
  <si>
    <t>Participant Vulnerabilities at Entrance - 40%</t>
  </si>
  <si>
    <t>Serves Unsheltered and/or Persons Fleeing DV</t>
  </si>
  <si>
    <t>Unsheltered persons or persons fleeing DV</t>
  </si>
  <si>
    <t>100% CH Dedicated projects over last two years receive full points. HMIS data on CH for all others.</t>
  </si>
  <si>
    <t>Families with children or unaccompanied youth households</t>
  </si>
  <si>
    <t>Did HH increase employment income while on program?</t>
  </si>
  <si>
    <t>Did HH have Non-Cash resources?</t>
  </si>
  <si>
    <t>DRAFT - 2019 Ranking Criteria for All CoC Renewal Projects</t>
  </si>
  <si>
    <t>Housing Stability-exits to (or remaining in) permanent housing</t>
  </si>
  <si>
    <t>Did HH increase non-employment cash income while on program?</t>
  </si>
  <si>
    <t>Employment Income Increase</t>
  </si>
  <si>
    <t>Non-Employment Cash Income Increase (SSI, SSDI, TANF, etc.)</t>
  </si>
  <si>
    <t>2019 Performance Points Possible</t>
  </si>
  <si>
    <t>% of 2019 Total Points</t>
  </si>
  <si>
    <t>All HMIS Data is for two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</si>
</sst>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sz val="11"/>
      <name val="Calibri"/>
      <family val="2"/>
      <scheme val="minor"/>
    </font>
    <font>
      <sz val="11"/>
      <color indexed="8"/>
      <name val="Calibri"/>
      <family val="2"/>
      <scheme val="minor"/>
    </font>
    <font>
      <b/>
      <sz val="11"/>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5999938962981048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s>
  <cellStyleXfs count="3">
    <xf numFmtId="0" fontId="0" fillId="0" borderId="0"/>
    <xf numFmtId="9" fontId="2" fillId="0" borderId="0" applyFont="0" applyFill="0" applyBorder="0" applyAlignment="0" applyProtection="0"/>
    <xf numFmtId="0" fontId="6" fillId="0" borderId="0"/>
  </cellStyleXfs>
  <cellXfs count="50">
    <xf numFmtId="0" fontId="0" fillId="0" borderId="0" xfId="0"/>
    <xf numFmtId="0" fontId="1" fillId="0" borderId="0" xfId="0" applyFont="1"/>
    <xf numFmtId="0" fontId="0" fillId="0" borderId="0" xfId="0" applyAlignment="1">
      <alignment wrapText="1"/>
    </xf>
    <xf numFmtId="0" fontId="0" fillId="0" borderId="0" xfId="0" applyAlignment="1">
      <alignment horizontal="center" vertical="center" wrapText="1"/>
    </xf>
    <xf numFmtId="10" fontId="0" fillId="0" borderId="0" xfId="1" applyNumberFormat="1" applyFont="1" applyAlignment="1">
      <alignment horizontal="center" vertical="center" wrapText="1"/>
    </xf>
    <xf numFmtId="0" fontId="1" fillId="0" borderId="0" xfId="0" applyFont="1" applyAlignment="1">
      <alignment horizontal="center" vertical="center"/>
    </xf>
    <xf numFmtId="0" fontId="1" fillId="2" borderId="7" xfId="0" applyFont="1" applyFill="1" applyBorder="1" applyAlignment="1">
      <alignment horizontal="center" vertical="center"/>
    </xf>
    <xf numFmtId="0" fontId="0" fillId="2" borderId="7" xfId="0" applyFill="1" applyBorder="1" applyAlignment="1">
      <alignment horizontal="center" vertical="center" wrapText="1"/>
    </xf>
    <xf numFmtId="10" fontId="0" fillId="2" borderId="7" xfId="1"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0" fontId="3" fillId="2" borderId="7" xfId="1"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10" fontId="1" fillId="5" borderId="2" xfId="1" applyNumberFormat="1" applyFont="1" applyFill="1" applyBorder="1" applyAlignment="1">
      <alignment horizontal="center" vertical="center" wrapText="1"/>
    </xf>
    <xf numFmtId="0" fontId="0" fillId="3" borderId="7" xfId="0" applyFill="1" applyBorder="1" applyAlignment="1">
      <alignment horizontal="center" vertical="center" wrapText="1"/>
    </xf>
    <xf numFmtId="0" fontId="3" fillId="3" borderId="7" xfId="0" applyFont="1" applyFill="1" applyBorder="1" applyAlignment="1">
      <alignment horizontal="center" vertical="center" wrapText="1"/>
    </xf>
    <xf numFmtId="10" fontId="3" fillId="3" borderId="7" xfId="1" applyNumberFormat="1" applyFont="1" applyFill="1" applyBorder="1" applyAlignment="1">
      <alignment horizontal="center" vertical="center" wrapText="1"/>
    </xf>
    <xf numFmtId="0" fontId="0" fillId="4" borderId="7" xfId="0" applyFill="1" applyBorder="1" applyAlignment="1">
      <alignment horizontal="center" vertical="center" wrapText="1"/>
    </xf>
    <xf numFmtId="0" fontId="3" fillId="4" borderId="7" xfId="0" applyFont="1" applyFill="1" applyBorder="1" applyAlignment="1">
      <alignment horizontal="center" vertical="center" wrapText="1"/>
    </xf>
    <xf numFmtId="10" fontId="3" fillId="4" borderId="7" xfId="1" applyNumberFormat="1" applyFont="1" applyFill="1" applyBorder="1" applyAlignment="1">
      <alignment horizontal="center" vertical="center" wrapText="1"/>
    </xf>
    <xf numFmtId="10" fontId="0" fillId="4" borderId="7" xfId="1" applyNumberFormat="1" applyFont="1" applyFill="1" applyBorder="1" applyAlignment="1">
      <alignment horizontal="center" vertical="center" wrapText="1"/>
    </xf>
    <xf numFmtId="0" fontId="5" fillId="0" borderId="0" xfId="0" applyFont="1" applyAlignment="1">
      <alignment wrapText="1"/>
    </xf>
    <xf numFmtId="0" fontId="5" fillId="2" borderId="7" xfId="0" applyFont="1" applyFill="1" applyBorder="1" applyAlignment="1">
      <alignment wrapText="1"/>
    </xf>
    <xf numFmtId="0" fontId="5" fillId="3" borderId="7" xfId="0" applyFont="1" applyFill="1" applyBorder="1" applyAlignment="1">
      <alignment vertical="center" wrapText="1"/>
    </xf>
    <xf numFmtId="0" fontId="5" fillId="3" borderId="7" xfId="0" applyFont="1" applyFill="1" applyBorder="1" applyAlignment="1">
      <alignment horizontal="left" vertical="center" wrapText="1"/>
    </xf>
    <xf numFmtId="0" fontId="5" fillId="4" borderId="7" xfId="0" applyFont="1" applyFill="1" applyBorder="1" applyAlignment="1">
      <alignment vertical="center" wrapText="1"/>
    </xf>
    <xf numFmtId="0" fontId="5" fillId="4" borderId="7" xfId="0" applyFont="1" applyFill="1" applyBorder="1" applyAlignment="1">
      <alignment wrapText="1"/>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3" fillId="6" borderId="11" xfId="0" applyFont="1" applyFill="1" applyBorder="1" applyAlignment="1">
      <alignment horizontal="center" vertical="center" wrapText="1"/>
    </xf>
    <xf numFmtId="9" fontId="1" fillId="5" borderId="0" xfId="1" applyFont="1" applyFill="1" applyBorder="1" applyAlignment="1">
      <alignment horizontal="center" wrapText="1"/>
    </xf>
    <xf numFmtId="0" fontId="1" fillId="5" borderId="0" xfId="0" applyFont="1" applyFill="1" applyBorder="1" applyAlignment="1">
      <alignment horizontal="center" wrapText="1"/>
    </xf>
    <xf numFmtId="0" fontId="8" fillId="0" borderId="13" xfId="0" applyFont="1" applyBorder="1" applyAlignment="1">
      <alignment horizontal="center" wrapText="1"/>
    </xf>
    <xf numFmtId="0" fontId="1" fillId="5" borderId="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7" fillId="4" borderId="1" xfId="0" applyFont="1" applyFill="1" applyBorder="1" applyAlignment="1">
      <alignment horizontal="center" vertical="center" textRotation="90" wrapText="1"/>
    </xf>
    <xf numFmtId="0" fontId="7" fillId="4" borderId="4" xfId="0" applyFont="1" applyFill="1" applyBorder="1" applyAlignment="1">
      <alignment horizontal="center" vertical="center" textRotation="90" wrapText="1"/>
    </xf>
    <xf numFmtId="0" fontId="7" fillId="4" borderId="6" xfId="0" applyFont="1" applyFill="1" applyBorder="1" applyAlignment="1">
      <alignment horizontal="center" vertical="center" textRotation="90" wrapText="1"/>
    </xf>
    <xf numFmtId="0" fontId="7" fillId="2" borderId="1" xfId="0" applyFont="1" applyFill="1" applyBorder="1" applyAlignment="1">
      <alignment horizontal="center" vertical="center" textRotation="45" wrapText="1"/>
    </xf>
    <xf numFmtId="0" fontId="7" fillId="2" borderId="4" xfId="0" applyFont="1" applyFill="1" applyBorder="1" applyAlignment="1">
      <alignment horizontal="center" vertical="center" textRotation="45"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7" fillId="3" borderId="8" xfId="0" applyFont="1" applyFill="1" applyBorder="1" applyAlignment="1">
      <alignment horizontal="center" vertical="center" textRotation="90" wrapText="1"/>
    </xf>
    <xf numFmtId="0" fontId="7" fillId="3" borderId="9" xfId="0" applyFont="1" applyFill="1" applyBorder="1" applyAlignment="1">
      <alignment horizontal="center" vertical="center" textRotation="90" wrapText="1"/>
    </xf>
    <xf numFmtId="0" fontId="7" fillId="3" borderId="10" xfId="0" applyFont="1" applyFill="1" applyBorder="1" applyAlignment="1">
      <alignment horizontal="center" vertical="center" textRotation="90"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142875</xdr:rowOff>
    </xdr:from>
    <xdr:to>
      <xdr:col>13</xdr:col>
      <xdr:colOff>85725</xdr:colOff>
      <xdr:row>15</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0" y="333375"/>
          <a:ext cx="7724775" cy="257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Summary of Rating and Ranking Procedures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Renewal</a:t>
          </a:r>
          <a:r>
            <a:rPr lang="en-US" sz="1200" baseline="0">
              <a:solidFill>
                <a:schemeClr val="dk1"/>
              </a:solidFill>
              <a:effectLst/>
              <a:latin typeface="+mn-lt"/>
              <a:ea typeface="+mn-ea"/>
              <a:cs typeface="+mn-cs"/>
            </a:rPr>
            <a:t> projects</a:t>
          </a:r>
          <a:r>
            <a:rPr lang="en-US" sz="1200">
              <a:solidFill>
                <a:schemeClr val="dk1"/>
              </a:solidFill>
              <a:effectLst/>
              <a:latin typeface="+mn-lt"/>
              <a:ea typeface="+mn-ea"/>
              <a:cs typeface="+mn-cs"/>
            </a:rPr>
            <a:t> will be ranked according to the amount of points that they earn based on the criteria detailed in the ‘Matrix’ tab during HUD's Annual CoC Notice</a:t>
          </a:r>
          <a:r>
            <a:rPr lang="en-US" sz="1200" baseline="0">
              <a:solidFill>
                <a:schemeClr val="dk1"/>
              </a:solidFill>
              <a:effectLst/>
              <a:latin typeface="+mn-lt"/>
              <a:ea typeface="+mn-ea"/>
              <a:cs typeface="+mn-cs"/>
            </a:rPr>
            <a:t> of Funding Availability</a:t>
          </a:r>
          <a:r>
            <a:rPr lang="en-US" sz="1200">
              <a:solidFill>
                <a:schemeClr val="dk1"/>
              </a:solidFill>
              <a:effectLst/>
              <a:latin typeface="+mn-lt"/>
              <a:ea typeface="+mn-ea"/>
              <a:cs typeface="+mn-cs"/>
            </a:rPr>
            <a:t>. Detailed instructions for how each criterion is calculated is included in the supplemental '2019_Instructions for Calculating Rating Criteria' document.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The Measuring Project Performance Committee convened in early 2019 to finalize the criteria. They determined it was important to remain close to HUD specifications and past scoring criteria, and reflected this decision in the categories detailed.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All renewal projects funded before</a:t>
          </a:r>
          <a:r>
            <a:rPr lang="en-US" sz="1200" baseline="0">
              <a:solidFill>
                <a:schemeClr val="dk1"/>
              </a:solidFill>
              <a:effectLst/>
              <a:latin typeface="+mn-lt"/>
              <a:ea typeface="+mn-ea"/>
              <a:cs typeface="+mn-cs"/>
            </a:rPr>
            <a:t> the 2017 CoC Competition, and listed on the 2019 GIW, will be ranked based on performance against these criteria in the 2019 Competition.</a:t>
          </a:r>
          <a:endParaRPr lang="en-US"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7" sqref="H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90" zoomScaleNormal="90" workbookViewId="0">
      <pane ySplit="3" topLeftCell="A4" activePane="bottomLeft" state="frozen"/>
      <selection pane="bottomLeft" sqref="A1:G1"/>
    </sheetView>
  </sheetViews>
  <sheetFormatPr defaultRowHeight="18.75" x14ac:dyDescent="0.3"/>
  <cols>
    <col min="1" max="1" width="19.5703125" style="2" customWidth="1"/>
    <col min="2" max="2" width="15.7109375" style="1" bestFit="1" customWidth="1"/>
    <col min="3" max="3" width="20.42578125" style="3" customWidth="1"/>
    <col min="4" max="4" width="23.5703125" style="3" customWidth="1"/>
    <col min="5" max="5" width="22.140625" style="4" customWidth="1"/>
    <col min="6" max="6" width="19.5703125" style="3" customWidth="1"/>
    <col min="7" max="7" width="41" style="20" bestFit="1" customWidth="1"/>
    <col min="8" max="8" width="20.7109375" bestFit="1" customWidth="1"/>
  </cols>
  <sheetData>
    <row r="1" spans="1:8" ht="27.75" customHeight="1" thickBot="1" x14ac:dyDescent="0.4">
      <c r="A1" s="32" t="s">
        <v>40</v>
      </c>
      <c r="B1" s="32"/>
      <c r="C1" s="32"/>
      <c r="D1" s="32"/>
      <c r="E1" s="32"/>
      <c r="F1" s="32"/>
      <c r="G1" s="32"/>
    </row>
    <row r="2" spans="1:8" s="5" customFormat="1" ht="37.5" x14ac:dyDescent="0.25">
      <c r="A2" s="42" t="s">
        <v>5</v>
      </c>
      <c r="B2" s="44" t="s">
        <v>1</v>
      </c>
      <c r="C2" s="33" t="s">
        <v>2</v>
      </c>
      <c r="D2" s="11" t="s">
        <v>45</v>
      </c>
      <c r="E2" s="12" t="s">
        <v>46</v>
      </c>
      <c r="F2" s="33" t="s">
        <v>12</v>
      </c>
      <c r="G2" s="35" t="s">
        <v>0</v>
      </c>
    </row>
    <row r="3" spans="1:8" s="1" customFormat="1" ht="19.5" thickBot="1" x14ac:dyDescent="0.35">
      <c r="A3" s="43"/>
      <c r="B3" s="45"/>
      <c r="C3" s="46"/>
      <c r="D3" s="31">
        <f>SUM(D4:D16)</f>
        <v>100</v>
      </c>
      <c r="E3" s="30">
        <f>SUM(E4:E16)</f>
        <v>0.99999999999999989</v>
      </c>
      <c r="F3" s="34"/>
      <c r="G3" s="36"/>
    </row>
    <row r="4" spans="1:8" ht="31.5" customHeight="1" x14ac:dyDescent="0.25">
      <c r="A4" s="40" t="s">
        <v>31</v>
      </c>
      <c r="B4" s="6">
        <v>1</v>
      </c>
      <c r="C4" s="7" t="s">
        <v>4</v>
      </c>
      <c r="D4" s="7">
        <v>6</v>
      </c>
      <c r="E4" s="8">
        <f t="shared" ref="E4:E16" si="0">D4/$D$3</f>
        <v>0.06</v>
      </c>
      <c r="F4" s="7" t="s">
        <v>20</v>
      </c>
      <c r="G4" s="21" t="s">
        <v>21</v>
      </c>
      <c r="H4" s="21" t="s">
        <v>47</v>
      </c>
    </row>
    <row r="5" spans="1:8" ht="36" customHeight="1" x14ac:dyDescent="0.25">
      <c r="A5" s="41"/>
      <c r="B5" s="6">
        <v>2</v>
      </c>
      <c r="C5" s="7" t="s">
        <v>6</v>
      </c>
      <c r="D5" s="7">
        <v>2</v>
      </c>
      <c r="E5" s="8">
        <f t="shared" si="0"/>
        <v>0.02</v>
      </c>
      <c r="F5" s="7" t="s">
        <v>14</v>
      </c>
      <c r="G5" s="21" t="s">
        <v>11</v>
      </c>
    </row>
    <row r="6" spans="1:8" s="1" customFormat="1" ht="60" x14ac:dyDescent="0.3">
      <c r="A6" s="41"/>
      <c r="B6" s="6">
        <v>3</v>
      </c>
      <c r="C6" s="7" t="s">
        <v>24</v>
      </c>
      <c r="D6" s="9">
        <v>4</v>
      </c>
      <c r="E6" s="10">
        <f t="shared" si="0"/>
        <v>0.04</v>
      </c>
      <c r="F6" s="9" t="s">
        <v>15</v>
      </c>
      <c r="G6" s="21" t="s">
        <v>23</v>
      </c>
    </row>
    <row r="7" spans="1:8" ht="55.5" customHeight="1" thickBot="1" x14ac:dyDescent="0.3">
      <c r="A7" s="41"/>
      <c r="B7" s="6">
        <v>4</v>
      </c>
      <c r="C7" s="7" t="s">
        <v>7</v>
      </c>
      <c r="D7" s="9">
        <v>8</v>
      </c>
      <c r="E7" s="10">
        <f t="shared" si="0"/>
        <v>0.08</v>
      </c>
      <c r="F7" s="9" t="s">
        <v>14</v>
      </c>
      <c r="G7" s="21" t="s">
        <v>19</v>
      </c>
    </row>
    <row r="8" spans="1:8" ht="45" customHeight="1" x14ac:dyDescent="0.25">
      <c r="A8" s="47" t="s">
        <v>32</v>
      </c>
      <c r="B8" s="6">
        <v>5</v>
      </c>
      <c r="C8" s="13" t="s">
        <v>41</v>
      </c>
      <c r="D8" s="14">
        <v>20</v>
      </c>
      <c r="E8" s="15">
        <f t="shared" si="0"/>
        <v>0.2</v>
      </c>
      <c r="F8" s="14" t="s">
        <v>13</v>
      </c>
      <c r="G8" s="22" t="s">
        <v>22</v>
      </c>
    </row>
    <row r="9" spans="1:8" ht="36.75" customHeight="1" x14ac:dyDescent="0.25">
      <c r="A9" s="48"/>
      <c r="B9" s="6">
        <v>6</v>
      </c>
      <c r="C9" s="13" t="s">
        <v>3</v>
      </c>
      <c r="D9" s="14">
        <v>4</v>
      </c>
      <c r="E9" s="15">
        <f t="shared" si="0"/>
        <v>0.04</v>
      </c>
      <c r="F9" s="14" t="s">
        <v>13</v>
      </c>
      <c r="G9" s="22" t="s">
        <v>39</v>
      </c>
    </row>
    <row r="10" spans="1:8" ht="52.9" customHeight="1" x14ac:dyDescent="0.25">
      <c r="A10" s="48"/>
      <c r="B10" s="6">
        <v>7</v>
      </c>
      <c r="C10" s="13" t="s">
        <v>43</v>
      </c>
      <c r="D10" s="14">
        <v>8</v>
      </c>
      <c r="E10" s="15">
        <f t="shared" si="0"/>
        <v>0.08</v>
      </c>
      <c r="F10" s="14" t="s">
        <v>13</v>
      </c>
      <c r="G10" s="23" t="s">
        <v>38</v>
      </c>
    </row>
    <row r="11" spans="1:8" ht="62.25" customHeight="1" x14ac:dyDescent="0.25">
      <c r="A11" s="48"/>
      <c r="B11" s="6">
        <v>8</v>
      </c>
      <c r="C11" s="13" t="s">
        <v>44</v>
      </c>
      <c r="D11" s="14">
        <v>8</v>
      </c>
      <c r="E11" s="15">
        <f t="shared" si="0"/>
        <v>0.08</v>
      </c>
      <c r="F11" s="14" t="s">
        <v>13</v>
      </c>
      <c r="G11" s="23" t="s">
        <v>42</v>
      </c>
    </row>
    <row r="12" spans="1:8" ht="48" customHeight="1" thickBot="1" x14ac:dyDescent="0.3">
      <c r="A12" s="49"/>
      <c r="B12" s="6">
        <v>9</v>
      </c>
      <c r="C12" s="26" t="s">
        <v>27</v>
      </c>
      <c r="D12" s="27" t="s">
        <v>28</v>
      </c>
      <c r="E12" s="27" t="s">
        <v>29</v>
      </c>
      <c r="F12" s="27" t="s">
        <v>16</v>
      </c>
      <c r="G12" s="28" t="s">
        <v>25</v>
      </c>
      <c r="H12" s="29" t="s">
        <v>30</v>
      </c>
    </row>
    <row r="13" spans="1:8" ht="60" x14ac:dyDescent="0.25">
      <c r="A13" s="37" t="s">
        <v>33</v>
      </c>
      <c r="B13" s="6">
        <v>10</v>
      </c>
      <c r="C13" s="16" t="s">
        <v>10</v>
      </c>
      <c r="D13" s="17">
        <v>10</v>
      </c>
      <c r="E13" s="18">
        <f t="shared" si="0"/>
        <v>0.1</v>
      </c>
      <c r="F13" s="17" t="s">
        <v>13</v>
      </c>
      <c r="G13" s="24" t="s">
        <v>26</v>
      </c>
      <c r="H13" s="2"/>
    </row>
    <row r="14" spans="1:8" ht="45" customHeight="1" x14ac:dyDescent="0.25">
      <c r="A14" s="38"/>
      <c r="B14" s="6">
        <v>11</v>
      </c>
      <c r="C14" s="16" t="s">
        <v>9</v>
      </c>
      <c r="D14" s="17">
        <v>10</v>
      </c>
      <c r="E14" s="18">
        <f t="shared" si="0"/>
        <v>0.1</v>
      </c>
      <c r="F14" s="17" t="s">
        <v>17</v>
      </c>
      <c r="G14" s="25" t="s">
        <v>36</v>
      </c>
    </row>
    <row r="15" spans="1:8" ht="60" x14ac:dyDescent="0.25">
      <c r="A15" s="38"/>
      <c r="B15" s="6">
        <v>12</v>
      </c>
      <c r="C15" s="16" t="s">
        <v>8</v>
      </c>
      <c r="D15" s="16">
        <v>10</v>
      </c>
      <c r="E15" s="18">
        <f t="shared" si="0"/>
        <v>0.1</v>
      </c>
      <c r="F15" s="16" t="s">
        <v>13</v>
      </c>
      <c r="G15" s="25" t="s">
        <v>37</v>
      </c>
    </row>
    <row r="16" spans="1:8" ht="45" customHeight="1" thickBot="1" x14ac:dyDescent="0.3">
      <c r="A16" s="39"/>
      <c r="B16" s="6">
        <v>13</v>
      </c>
      <c r="C16" s="16" t="s">
        <v>34</v>
      </c>
      <c r="D16" s="16">
        <v>10</v>
      </c>
      <c r="E16" s="19">
        <f t="shared" si="0"/>
        <v>0.1</v>
      </c>
      <c r="F16" s="16" t="s">
        <v>18</v>
      </c>
      <c r="G16" s="25" t="s">
        <v>35</v>
      </c>
    </row>
  </sheetData>
  <mergeCells count="9">
    <mergeCell ref="A1:G1"/>
    <mergeCell ref="F2:F3"/>
    <mergeCell ref="G2:G3"/>
    <mergeCell ref="A13:A16"/>
    <mergeCell ref="A4:A7"/>
    <mergeCell ref="A2:A3"/>
    <mergeCell ref="B2:B3"/>
    <mergeCell ref="C2:C3"/>
    <mergeCell ref="A8:A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EEA38BE923E04BB90AAAEE0FB74253" ma:contentTypeVersion="" ma:contentTypeDescription="Create a new document." ma:contentTypeScope="" ma:versionID="17324e2e8098bfa4595ea2fb1fb0c0f0">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874A79-2BD8-4B39-B301-53C825425558}">
  <ds:schemaRefs>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elements/1.1/"/>
    <ds:schemaRef ds:uri="http://purl.org/dc/term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859E4D15-1DFD-4D24-BD4B-640D2BBF69C2}">
  <ds:schemaRefs>
    <ds:schemaRef ds:uri="http://schemas.microsoft.com/sharepoint/v3/contenttype/forms"/>
  </ds:schemaRefs>
</ds:datastoreItem>
</file>

<file path=customXml/itemProps3.xml><?xml version="1.0" encoding="utf-8"?>
<ds:datastoreItem xmlns:ds="http://schemas.openxmlformats.org/officeDocument/2006/customXml" ds:itemID="{BD6449C2-2191-4F0C-9581-A1D8D7A19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Summmary</vt:lpstr>
      <vt:lpstr>Matrix</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Kinder-Pyle, Ian (COM)</dc:creator>
  <cp:lastModifiedBy>Mazur-Hart, Matt (COM)</cp:lastModifiedBy>
  <dcterms:created xsi:type="dcterms:W3CDTF">2017-03-28T23:07:29Z</dcterms:created>
  <dcterms:modified xsi:type="dcterms:W3CDTF">2019-03-07T00:28:36Z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0x01010067EEA38BE923E04BB90AAAEE0FB74253</vt:lpwstr>
  </property>
</Properties>
</file>